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2\Informes\4to trimestre\LDF\"/>
    </mc:Choice>
  </mc:AlternateContent>
  <xr:revisionPtr revIDLastSave="0" documentId="13_ncr:1_{2823E568-1D1D-48BF-B7AA-CFC70D2428BE}" xr6:coauthVersionLast="47" xr6:coauthVersionMax="47" xr10:uidLastSave="{00000000-0000-0000-0000-000000000000}"/>
  <bookViews>
    <workbookView xWindow="-120" yWindow="-120" windowWidth="21840" windowHeight="13740" xr2:uid="{D3364F59-0954-4972-ACD2-D64164C3BFE4}"/>
  </bookViews>
  <sheets>
    <sheet name="6a. Por Objeto del Gasto" sheetId="1" r:id="rId1"/>
  </sheets>
  <definedNames>
    <definedName name="_xlnm.Print_Titles" localSheetId="0">'6a. Por Objeto del Gasto'!$1:$9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H2" i="1" s="1"/>
  <c r="E2" i="1"/>
  <c r="G2" i="1" s="1"/>
  <c r="D2" i="1"/>
  <c r="F1" i="1"/>
  <c r="H1" i="1" s="1"/>
  <c r="E1" i="1"/>
  <c r="G1" i="1" s="1"/>
  <c r="D1" i="1"/>
</calcChain>
</file>

<file path=xl/sharedStrings.xml><?xml version="1.0" encoding="utf-8"?>
<sst xmlns="http://schemas.openxmlformats.org/spreadsheetml/2006/main" count="165" uniqueCount="92">
  <si>
    <t>Selección vacía</t>
  </si>
  <si>
    <t>26/10/2022</t>
  </si>
  <si>
    <t>GOBIERNO DEL ESTADO DE MICHOACÁN DE OCAMPO</t>
  </si>
  <si>
    <t>Estado Analítico del Ejercicio del Presupuesto de Egresos Detallado - LDF</t>
  </si>
  <si>
    <t xml:space="preserve">Clasificación por Objeto del Gasto (Capítulo y Concepto) </t>
  </si>
  <si>
    <t>Del 1 de Enero al 31 de Diciembre del 2022</t>
  </si>
  <si>
    <t>(PESOS)</t>
  </si>
  <si>
    <t>Concepto (c)</t>
  </si>
  <si>
    <t>Egresos</t>
  </si>
  <si>
    <t>Subejercicio (e)</t>
  </si>
  <si>
    <t>COG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</si>
  <si>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</si>
  <si>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</si>
  <si>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</si>
  <si>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</si>
  <si>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</si>
  <si>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</si>
  <si>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</si>
  <si>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</si>
  <si>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</si>
  <si>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</si>
  <si>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</si>
  <si>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</si>
  <si>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</si>
  <si>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</si>
  <si>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</si>
  <si>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</si>
  <si>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</si>
  <si>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</si>
  <si>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</si>
  <si>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</si>
  <si>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</si>
  <si>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</si>
  <si>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</si>
  <si>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</si>
  <si>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</si>
  <si>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</si>
  <si>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</si>
  <si>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</si>
  <si>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</si>
  <si>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</si>
  <si>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</si>
  <si>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</si>
  <si>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</si>
  <si>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</si>
  <si>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</si>
  <si>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</si>
  <si>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</si>
  <si>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</si>
  <si>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</si>
  <si>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</si>
  <si>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</si>
  <si>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</si>
  <si>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</si>
  <si>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</si>
  <si>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</si>
  <si>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</si>
  <si>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</si>
  <si>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</si>
  <si>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</si>
  <si>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</si>
  <si>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</si>
  <si>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</si>
  <si>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</si>
  <si>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</si>
  <si>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</si>
  <si>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</si>
  <si>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</si>
  <si>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</si>
  <si>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</si>
  <si>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</si>
  <si>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</si>
  <si>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</si>
  <si>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</si>
  <si>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</si>
  <si>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</si>
  <si>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</si>
  <si>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</si>
  <si>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</si>
  <si>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</si>
  <si>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</si>
  <si>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>I. Deuda Pública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</si>
  <si>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</si>
  <si>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</si>
  <si>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</si>
  <si>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</si>
  <si>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</si>
  <si>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</si>
  <si>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</si>
  <si>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</t>
  </si>
  <si>
    <t xml:space="preserve">A. Servicios Personales </t>
  </si>
  <si>
    <t>III. 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</si>
</sst>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5" fillId="0" borderId="12" xfId="1" applyFont="1" applyBorder="1" applyAlignment="1">
      <alignment horizontal="left" vertical="center" wrapText="1"/>
    </xf>
    <xf numFmtId="4" fontId="4" fillId="0" borderId="12" xfId="1" applyNumberFormat="1" applyFont="1" applyBorder="1" applyAlignment="1">
      <alignment horizontal="right" vertical="center" wrapText="1"/>
    </xf>
    <xf numFmtId="0" fontId="5" fillId="0" borderId="14" xfId="1" applyFont="1" applyBorder="1" applyAlignment="1">
      <alignment horizontal="center" vertical="center"/>
    </xf>
    <xf numFmtId="4" fontId="4" fillId="0" borderId="14" xfId="1" applyNumberFormat="1" applyFont="1" applyBorder="1" applyAlignment="1">
      <alignment horizontal="right" vertical="center"/>
    </xf>
    <xf numFmtId="0" fontId="5" fillId="0" borderId="4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4" fontId="5" fillId="0" borderId="14" xfId="1" applyNumberFormat="1" applyFont="1" applyBorder="1" applyAlignment="1">
      <alignment horizontal="righ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4" fontId="5" fillId="0" borderId="5" xfId="1" applyNumberFormat="1" applyFont="1" applyBorder="1" applyAlignment="1">
      <alignment horizontal="right" vertical="center"/>
    </xf>
    <xf numFmtId="4" fontId="4" fillId="0" borderId="8" xfId="1" applyNumberFormat="1" applyFont="1" applyBorder="1" applyAlignment="1">
      <alignment horizontal="right" vertical="center"/>
    </xf>
    <xf numFmtId="4" fontId="1" fillId="0" borderId="0" xfId="1" applyNumberFormat="1"/>
    <xf numFmtId="0" fontId="5" fillId="0" borderId="14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5" fillId="0" borderId="1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1" fillId="0" borderId="0" xfId="1" applyAlignment="1">
      <alignment horizontal="center" wrapText="1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</cellXfs>
  <cellStyles count="2">
    <cellStyle name="Normal" xfId="0" builtinId="0"/>
    <cellStyle name="Normal 2" xfId="1" xr:uid="{D18EC48F-DFE3-420B-B17B-C42450E94A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968375</xdr:colOff>
      <xdr:row>0</xdr:row>
      <xdr:rowOff>0</xdr:rowOff>
    </xdr:to>
    <xdr:pic>
      <xdr:nvPicPr>
        <xdr:cNvPr id="2" name="BExZSOV7GT1SK8OHY3MCY5JHMXI2" hidden="1">
          <a:extLst>
            <a:ext uri="{FF2B5EF4-FFF2-40B4-BE49-F238E27FC236}">
              <a16:creationId xmlns:a16="http://schemas.microsoft.com/office/drawing/2014/main" id="{B543D5F3-394B-4EBB-8FE7-4B52D3609E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8375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3" name="BExD7YQ69P5KZUZPUAJ2WUALYFLO" hidden="1">
          <a:extLst>
            <a:ext uri="{FF2B5EF4-FFF2-40B4-BE49-F238E27FC236}">
              <a16:creationId xmlns:a16="http://schemas.microsoft.com/office/drawing/2014/main" id="{FC770ABF-68FF-4348-8A60-010434E8C2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97109-FE9E-4CDD-8F47-FC438BA8AAF9}">
  <sheetPr>
    <pageSetUpPr fitToPage="1"/>
  </sheetPr>
  <dimension ref="A1:K163"/>
  <sheetViews>
    <sheetView showGridLines="0" tabSelected="1" zoomScale="80" zoomScaleNormal="80" workbookViewId="0">
      <pane ySplit="1" topLeftCell="A2" activePane="bottomLeft" state="frozen"/>
      <selection activeCell="A2" sqref="A2"/>
      <selection pane="bottomLeft" activeCell="D13" sqref="D13"/>
    </sheetView>
  </sheetViews>
  <sheetFormatPr baseColWidth="10" defaultColWidth="11.42578125" defaultRowHeight="12.75" x14ac:dyDescent="0.2"/>
  <cols>
    <col min="1" max="1" width="14.7109375" style="1" customWidth="1"/>
    <col min="2" max="2" width="66" style="1" customWidth="1"/>
    <col min="3" max="3" width="18.28515625" style="1" hidden="1" customWidth="1"/>
    <col min="4" max="9" width="23.85546875" style="1" customWidth="1"/>
    <col min="10" max="16384" width="11.42578125" style="1"/>
  </cols>
  <sheetData>
    <row r="1" spans="1:11" s="27" customFormat="1" ht="13.5" hidden="1" thickBot="1" x14ac:dyDescent="0.3">
      <c r="A1" s="26" t="s">
        <v>0</v>
      </c>
      <c r="C1" s="26" t="s">
        <v>1</v>
      </c>
      <c r="D1" s="27" t="str">
        <f>MID(A1,5,4)</f>
        <v>cció</v>
      </c>
      <c r="E1" s="26" t="str">
        <f>MID(A1,1,3)</f>
        <v>Sel</v>
      </c>
      <c r="F1" s="27" t="str">
        <f>MID(A1,11,3)</f>
        <v>vac</v>
      </c>
      <c r="G1" s="27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Diciembre</v>
      </c>
      <c r="H1" s="27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  <c r="J1" s="25"/>
      <c r="K1" s="25"/>
    </row>
    <row r="2" spans="1:11" s="27" customFormat="1" ht="13.5" hidden="1" thickBot="1" x14ac:dyDescent="0.3">
      <c r="A2" s="26" t="s">
        <v>0</v>
      </c>
      <c r="C2" s="26" t="s">
        <v>1</v>
      </c>
      <c r="D2" s="27" t="str">
        <f>MID(A2,5,4)</f>
        <v>cció</v>
      </c>
      <c r="E2" s="26" t="str">
        <f>MID(A2,1,3)</f>
        <v>Sel</v>
      </c>
      <c r="F2" s="27" t="str">
        <f>MID(A2,11,3)</f>
        <v>vac</v>
      </c>
      <c r="G2" s="27" t="str">
        <f>IF(E2="001","Enero",IF(E2="002","Febrero",IF(E2="003","Marzo",IF(E2="004","Abril",IF(E2="005","Mayo",IF(E2="006","Junio",IF(E2="007","Julio",IF(E2="008","Agosto",IF(E2="009","Septiembre",IF(E2="010","Octubre",IF(E2="011","Noviembre","Diciembre")))))))))))</f>
        <v>Diciembre</v>
      </c>
      <c r="H2" s="27" t="str">
        <f>IF(F2="001","Enero",IF(F2="002","Febrero",IF(F2="003","Marzo",IF(F2="004","Abril",IF(F2="005","Mayo",IF(F2="006","Junio",IF(F2="007","Julio",IF(F2="008","Agosto",IF(F2="009","Septiembre",IF(F2="010","Octubre",IF(F2="011","Noviembre","Diciembre")))))))))))</f>
        <v>Diciembre</v>
      </c>
      <c r="J2" s="25"/>
      <c r="K2" s="25"/>
    </row>
    <row r="3" spans="1:11" s="27" customFormat="1" ht="18.75" x14ac:dyDescent="0.3">
      <c r="A3" s="28" t="s">
        <v>2</v>
      </c>
      <c r="B3" s="29"/>
      <c r="C3" s="29"/>
      <c r="D3" s="29"/>
      <c r="E3" s="29"/>
      <c r="F3" s="29"/>
      <c r="G3" s="29"/>
      <c r="H3" s="29"/>
      <c r="I3" s="30"/>
      <c r="J3" s="25"/>
      <c r="K3" s="25"/>
    </row>
    <row r="4" spans="1:11" s="27" customFormat="1" ht="15.75" x14ac:dyDescent="0.25">
      <c r="A4" s="31" t="s">
        <v>3</v>
      </c>
      <c r="B4" s="32"/>
      <c r="C4" s="32"/>
      <c r="D4" s="32"/>
      <c r="E4" s="32"/>
      <c r="F4" s="32"/>
      <c r="G4" s="32"/>
      <c r="H4" s="32"/>
      <c r="I4" s="33"/>
      <c r="J4" s="25"/>
      <c r="K4" s="25"/>
    </row>
    <row r="5" spans="1:11" s="27" customFormat="1" ht="15.75" x14ac:dyDescent="0.25">
      <c r="A5" s="31" t="s">
        <v>4</v>
      </c>
      <c r="B5" s="32"/>
      <c r="C5" s="32"/>
      <c r="D5" s="32"/>
      <c r="E5" s="32"/>
      <c r="F5" s="32"/>
      <c r="G5" s="32"/>
      <c r="H5" s="32"/>
      <c r="I5" s="33"/>
      <c r="J5" s="25"/>
      <c r="K5" s="25"/>
    </row>
    <row r="6" spans="1:11" s="27" customFormat="1" x14ac:dyDescent="0.25">
      <c r="A6" s="34" t="s">
        <v>5</v>
      </c>
      <c r="B6" s="35"/>
      <c r="C6" s="35"/>
      <c r="D6" s="35"/>
      <c r="E6" s="35"/>
      <c r="F6" s="35"/>
      <c r="G6" s="35"/>
      <c r="H6" s="35"/>
      <c r="I6" s="36"/>
      <c r="J6" s="25"/>
      <c r="K6" s="25"/>
    </row>
    <row r="7" spans="1:11" s="27" customFormat="1" ht="13.5" thickBot="1" x14ac:dyDescent="0.3">
      <c r="A7" s="37" t="s">
        <v>6</v>
      </c>
      <c r="B7" s="38"/>
      <c r="C7" s="38"/>
      <c r="D7" s="38"/>
      <c r="E7" s="38"/>
      <c r="F7" s="38"/>
      <c r="G7" s="38"/>
      <c r="H7" s="38"/>
      <c r="I7" s="39"/>
      <c r="J7" s="25"/>
      <c r="K7" s="25"/>
    </row>
    <row r="8" spans="1:11" s="27" customFormat="1" ht="13.5" thickBot="1" x14ac:dyDescent="0.3">
      <c r="A8" s="40" t="s">
        <v>7</v>
      </c>
      <c r="B8" s="41"/>
      <c r="C8" s="42"/>
      <c r="D8" s="43" t="s">
        <v>8</v>
      </c>
      <c r="E8" s="44"/>
      <c r="F8" s="44"/>
      <c r="G8" s="44"/>
      <c r="H8" s="45"/>
      <c r="I8" s="46" t="s">
        <v>9</v>
      </c>
      <c r="J8" s="25"/>
      <c r="K8" s="25"/>
    </row>
    <row r="9" spans="1:11" s="27" customFormat="1" ht="24.75" thickBot="1" x14ac:dyDescent="0.3">
      <c r="A9" s="37"/>
      <c r="B9" s="39"/>
      <c r="C9" s="47" t="s">
        <v>10</v>
      </c>
      <c r="D9" s="48" t="s">
        <v>11</v>
      </c>
      <c r="E9" s="48" t="s">
        <v>12</v>
      </c>
      <c r="F9" s="47" t="s">
        <v>13</v>
      </c>
      <c r="G9" s="47" t="s">
        <v>14</v>
      </c>
      <c r="H9" s="47" t="s">
        <v>15</v>
      </c>
      <c r="I9" s="49"/>
      <c r="J9" s="25"/>
      <c r="K9" s="25"/>
    </row>
    <row r="10" spans="1:11" x14ac:dyDescent="0.2">
      <c r="A10" s="23" t="s">
        <v>16</v>
      </c>
      <c r="B10" s="51"/>
      <c r="C10" s="2">
        <v>315300</v>
      </c>
      <c r="D10" s="3">
        <v>39163527917</v>
      </c>
      <c r="E10" s="3">
        <v>3406053607.6099877</v>
      </c>
      <c r="F10" s="3">
        <v>42569581524.609985</v>
      </c>
      <c r="G10" s="3">
        <v>39132385702.659981</v>
      </c>
      <c r="H10" s="3">
        <v>36373252425.269997</v>
      </c>
      <c r="I10" s="3">
        <v>3437195821.9499955</v>
      </c>
      <c r="J10" s="25"/>
      <c r="K10" s="25"/>
    </row>
    <row r="11" spans="1:11" x14ac:dyDescent="0.2">
      <c r="A11" s="19" t="s">
        <v>17</v>
      </c>
      <c r="B11" s="50"/>
      <c r="C11" s="4">
        <v>9800</v>
      </c>
      <c r="D11" s="5">
        <v>12763753666</v>
      </c>
      <c r="E11" s="5">
        <v>-1518707088.4600112</v>
      </c>
      <c r="F11" s="5">
        <v>11245046577.539989</v>
      </c>
      <c r="G11" s="5">
        <v>11243519584.379997</v>
      </c>
      <c r="H11" s="5">
        <v>9993919327.8999977</v>
      </c>
      <c r="I11" s="5">
        <v>1526993.1599920022</v>
      </c>
    </row>
    <row r="12" spans="1:11" x14ac:dyDescent="0.2">
      <c r="A12" s="6"/>
      <c r="B12" s="7" t="s">
        <v>18</v>
      </c>
      <c r="C12" s="4">
        <v>1100</v>
      </c>
      <c r="D12" s="8">
        <v>5951989718</v>
      </c>
      <c r="E12" s="8">
        <v>-2068591537.4300115</v>
      </c>
      <c r="F12" s="8">
        <v>3883398180.5699883</v>
      </c>
      <c r="G12" s="8">
        <v>3883398180.5700026</v>
      </c>
      <c r="H12" s="8">
        <v>3576352866.969996</v>
      </c>
      <c r="I12" s="8">
        <v>-1.430511474609375E-5</v>
      </c>
    </row>
    <row r="13" spans="1:11" x14ac:dyDescent="0.2">
      <c r="A13" s="6"/>
      <c r="B13" s="7" t="s">
        <v>19</v>
      </c>
      <c r="C13" s="4">
        <v>1200</v>
      </c>
      <c r="D13" s="8">
        <v>196168416</v>
      </c>
      <c r="E13" s="8">
        <v>81335322.099999905</v>
      </c>
      <c r="F13" s="8">
        <v>277503738.0999999</v>
      </c>
      <c r="G13" s="8">
        <v>275897768.8499999</v>
      </c>
      <c r="H13" s="8">
        <v>252430867.8300001</v>
      </c>
      <c r="I13" s="8">
        <v>1605969.25</v>
      </c>
    </row>
    <row r="14" spans="1:11" x14ac:dyDescent="0.2">
      <c r="A14" s="6"/>
      <c r="B14" s="7" t="s">
        <v>20</v>
      </c>
      <c r="C14" s="4">
        <v>1300</v>
      </c>
      <c r="D14" s="8">
        <v>2815791858</v>
      </c>
      <c r="E14" s="8">
        <v>-74674268.829997912</v>
      </c>
      <c r="F14" s="8">
        <v>2741117589.170002</v>
      </c>
      <c r="G14" s="8">
        <v>2741117589.1699972</v>
      </c>
      <c r="H14" s="8">
        <v>2113989188.1799958</v>
      </c>
      <c r="I14" s="8">
        <v>4.76837158203125E-6</v>
      </c>
    </row>
    <row r="15" spans="1:11" x14ac:dyDescent="0.2">
      <c r="A15" s="6"/>
      <c r="B15" s="7" t="s">
        <v>21</v>
      </c>
      <c r="C15" s="4">
        <v>1400</v>
      </c>
      <c r="D15" s="8">
        <v>1842697243</v>
      </c>
      <c r="E15" s="8">
        <v>156690335.34000358</v>
      </c>
      <c r="F15" s="8">
        <v>1999387578.3400035</v>
      </c>
      <c r="G15" s="8">
        <v>1999387578.3399956</v>
      </c>
      <c r="H15" s="8">
        <v>1836348082.7199967</v>
      </c>
      <c r="I15" s="8">
        <v>7.8678131103515625E-6</v>
      </c>
    </row>
    <row r="16" spans="1:11" x14ac:dyDescent="0.2">
      <c r="A16" s="6"/>
      <c r="B16" s="7" t="s">
        <v>22</v>
      </c>
      <c r="C16" s="4">
        <v>1500</v>
      </c>
      <c r="D16" s="8">
        <v>1729768095</v>
      </c>
      <c r="E16" s="8">
        <v>613681915.78999507</v>
      </c>
      <c r="F16" s="8">
        <v>2343450010.7899952</v>
      </c>
      <c r="G16" s="8">
        <v>2343528986.8800015</v>
      </c>
      <c r="H16" s="8">
        <v>2214608841.6300087</v>
      </c>
      <c r="I16" s="8">
        <v>-78976.090006351471</v>
      </c>
    </row>
    <row r="17" spans="1:9" x14ac:dyDescent="0.2">
      <c r="A17" s="6"/>
      <c r="B17" s="7" t="s">
        <v>23</v>
      </c>
      <c r="C17" s="4">
        <v>1600</v>
      </c>
      <c r="D17" s="8">
        <v>155127372</v>
      </c>
      <c r="E17" s="8">
        <v>-155127372</v>
      </c>
      <c r="F17" s="8">
        <v>0</v>
      </c>
      <c r="G17" s="8">
        <v>0</v>
      </c>
      <c r="H17" s="8">
        <v>0</v>
      </c>
      <c r="I17" s="8">
        <v>0</v>
      </c>
    </row>
    <row r="18" spans="1:9" x14ac:dyDescent="0.2">
      <c r="A18" s="6"/>
      <c r="B18" s="7" t="s">
        <v>24</v>
      </c>
      <c r="C18" s="4">
        <v>1700</v>
      </c>
      <c r="D18" s="8">
        <v>72210964</v>
      </c>
      <c r="E18" s="8">
        <v>-72021483.429999977</v>
      </c>
      <c r="F18" s="8">
        <v>189480.57000002265</v>
      </c>
      <c r="G18" s="8">
        <v>189480.57000000004</v>
      </c>
      <c r="H18" s="8">
        <v>189480.57000000004</v>
      </c>
      <c r="I18" s="8">
        <v>2.2613676264882088E-8</v>
      </c>
    </row>
    <row r="19" spans="1:9" x14ac:dyDescent="0.2">
      <c r="A19" s="19" t="s">
        <v>25</v>
      </c>
      <c r="B19" s="20"/>
      <c r="C19" s="4">
        <v>22500</v>
      </c>
      <c r="D19" s="5">
        <v>511043240</v>
      </c>
      <c r="E19" s="5">
        <v>205074167.51000005</v>
      </c>
      <c r="F19" s="5">
        <v>716117407.51000011</v>
      </c>
      <c r="G19" s="5">
        <v>715565060.38999999</v>
      </c>
      <c r="H19" s="5">
        <v>376816874.66000003</v>
      </c>
      <c r="I19" s="5">
        <v>552347.12000005227</v>
      </c>
    </row>
    <row r="20" spans="1:9" x14ac:dyDescent="0.2">
      <c r="A20" s="6"/>
      <c r="B20" s="7" t="s">
        <v>26</v>
      </c>
      <c r="C20" s="4">
        <v>2100</v>
      </c>
      <c r="D20" s="8">
        <v>58749678</v>
      </c>
      <c r="E20" s="8">
        <v>25514179.610000025</v>
      </c>
      <c r="F20" s="8">
        <v>84263857.610000029</v>
      </c>
      <c r="G20" s="8">
        <v>84257724.230000019</v>
      </c>
      <c r="H20" s="8">
        <v>42266185.329999976</v>
      </c>
      <c r="I20" s="8">
        <v>6133.3800000101328</v>
      </c>
    </row>
    <row r="21" spans="1:9" x14ac:dyDescent="0.2">
      <c r="A21" s="6"/>
      <c r="B21" s="7" t="s">
        <v>27</v>
      </c>
      <c r="C21" s="4">
        <v>2200</v>
      </c>
      <c r="D21" s="8">
        <v>218912012</v>
      </c>
      <c r="E21" s="8">
        <v>157686880.23000005</v>
      </c>
      <c r="F21" s="8">
        <v>376598892.23000002</v>
      </c>
      <c r="G21" s="8">
        <v>376598891.80999994</v>
      </c>
      <c r="H21" s="8">
        <v>140689520.07000002</v>
      </c>
      <c r="I21" s="8">
        <v>0.42000007629394531</v>
      </c>
    </row>
    <row r="22" spans="1:9" x14ac:dyDescent="0.2">
      <c r="A22" s="6"/>
      <c r="B22" s="7" t="s">
        <v>28</v>
      </c>
      <c r="C22" s="4">
        <v>2300</v>
      </c>
      <c r="D22" s="8">
        <v>519728</v>
      </c>
      <c r="E22" s="8">
        <v>-84461.590000000011</v>
      </c>
      <c r="F22" s="8">
        <v>435266.41</v>
      </c>
      <c r="G22" s="8">
        <v>435266.41</v>
      </c>
      <c r="H22" s="8">
        <v>363322.05</v>
      </c>
      <c r="I22" s="8">
        <v>0</v>
      </c>
    </row>
    <row r="23" spans="1:9" x14ac:dyDescent="0.2">
      <c r="A23" s="6"/>
      <c r="B23" s="7" t="s">
        <v>29</v>
      </c>
      <c r="C23" s="4">
        <v>2400</v>
      </c>
      <c r="D23" s="8">
        <v>13709020</v>
      </c>
      <c r="E23" s="8">
        <v>483125.50000000064</v>
      </c>
      <c r="F23" s="8">
        <v>14192145.5</v>
      </c>
      <c r="G23" s="8">
        <v>14192140.990000002</v>
      </c>
      <c r="H23" s="8">
        <v>10669864.650000006</v>
      </c>
      <c r="I23" s="8">
        <v>4.5099999979138374</v>
      </c>
    </row>
    <row r="24" spans="1:9" x14ac:dyDescent="0.2">
      <c r="A24" s="6"/>
      <c r="B24" s="7" t="s">
        <v>30</v>
      </c>
      <c r="C24" s="4">
        <v>2500</v>
      </c>
      <c r="D24" s="8">
        <v>9419508</v>
      </c>
      <c r="E24" s="8">
        <v>-3134847.4699999988</v>
      </c>
      <c r="F24" s="8">
        <v>6284660.5300000012</v>
      </c>
      <c r="G24" s="8">
        <v>6284660.5300000031</v>
      </c>
      <c r="H24" s="8">
        <v>5925324.3000000035</v>
      </c>
      <c r="I24" s="8">
        <v>0</v>
      </c>
    </row>
    <row r="25" spans="1:9" x14ac:dyDescent="0.2">
      <c r="A25" s="6"/>
      <c r="B25" s="7" t="s">
        <v>31</v>
      </c>
      <c r="C25" s="4">
        <v>2600</v>
      </c>
      <c r="D25" s="8">
        <v>143291108</v>
      </c>
      <c r="E25" s="8">
        <v>26435518.259999987</v>
      </c>
      <c r="F25" s="8">
        <v>169726626.25999999</v>
      </c>
      <c r="G25" s="8">
        <v>169441068.81</v>
      </c>
      <c r="H25" s="8">
        <v>156656025.58000001</v>
      </c>
      <c r="I25" s="8">
        <v>285557.44999998808</v>
      </c>
    </row>
    <row r="26" spans="1:9" x14ac:dyDescent="0.2">
      <c r="A26" s="6"/>
      <c r="B26" s="7" t="s">
        <v>32</v>
      </c>
      <c r="C26" s="4">
        <v>2700</v>
      </c>
      <c r="D26" s="8">
        <v>47465643</v>
      </c>
      <c r="E26" s="8">
        <v>-1429287.2400000081</v>
      </c>
      <c r="F26" s="8">
        <v>46036355.75999999</v>
      </c>
      <c r="G26" s="8">
        <v>46035521.170000002</v>
      </c>
      <c r="H26" s="8">
        <v>8025211.6400000025</v>
      </c>
      <c r="I26" s="8">
        <v>834.58999998867512</v>
      </c>
    </row>
    <row r="27" spans="1:9" x14ac:dyDescent="0.2">
      <c r="A27" s="6"/>
      <c r="B27" s="7" t="s">
        <v>33</v>
      </c>
      <c r="C27" s="4">
        <v>2800</v>
      </c>
      <c r="D27" s="8">
        <v>2301182</v>
      </c>
      <c r="E27" s="8">
        <v>2764007.71</v>
      </c>
      <c r="F27" s="8">
        <v>5065189.71</v>
      </c>
      <c r="G27" s="8">
        <v>4805373.9800000004</v>
      </c>
      <c r="H27" s="8">
        <v>4805373.9800000004</v>
      </c>
      <c r="I27" s="8">
        <v>259815.72999999952</v>
      </c>
    </row>
    <row r="28" spans="1:9" x14ac:dyDescent="0.2">
      <c r="A28" s="6"/>
      <c r="B28" s="7" t="s">
        <v>34</v>
      </c>
      <c r="C28" s="4">
        <v>2900</v>
      </c>
      <c r="D28" s="8">
        <v>16675361</v>
      </c>
      <c r="E28" s="8">
        <v>-3160947.4999999995</v>
      </c>
      <c r="F28" s="8">
        <v>13514413.5</v>
      </c>
      <c r="G28" s="8">
        <v>13514412.460000008</v>
      </c>
      <c r="H28" s="8">
        <v>7416047.0599999949</v>
      </c>
      <c r="I28" s="8">
        <v>1.0399999916553497</v>
      </c>
    </row>
    <row r="29" spans="1:9" x14ac:dyDescent="0.2">
      <c r="A29" s="19" t="s">
        <v>35</v>
      </c>
      <c r="B29" s="20"/>
      <c r="C29" s="4">
        <v>31500</v>
      </c>
      <c r="D29" s="5">
        <v>2302344028</v>
      </c>
      <c r="E29" s="5">
        <v>176495955.27999973</v>
      </c>
      <c r="F29" s="5">
        <v>2478839983.2799997</v>
      </c>
      <c r="G29" s="5">
        <v>2478413000.400003</v>
      </c>
      <c r="H29" s="5">
        <v>2130556500.3400023</v>
      </c>
      <c r="I29" s="5">
        <v>426982.8799966611</v>
      </c>
    </row>
    <row r="30" spans="1:9" x14ac:dyDescent="0.2">
      <c r="A30" s="6"/>
      <c r="B30" s="7" t="s">
        <v>36</v>
      </c>
      <c r="C30" s="4">
        <v>3100</v>
      </c>
      <c r="D30" s="8">
        <v>205661935</v>
      </c>
      <c r="E30" s="8">
        <v>-32369283.689999975</v>
      </c>
      <c r="F30" s="8">
        <v>173292651.31000003</v>
      </c>
      <c r="G30" s="8">
        <v>173287797.71000001</v>
      </c>
      <c r="H30" s="8">
        <v>156065893.96999997</v>
      </c>
      <c r="I30" s="8">
        <v>4853.6000000238419</v>
      </c>
    </row>
    <row r="31" spans="1:9" x14ac:dyDescent="0.2">
      <c r="A31" s="6"/>
      <c r="B31" s="7" t="s">
        <v>37</v>
      </c>
      <c r="C31" s="4">
        <v>3200</v>
      </c>
      <c r="D31" s="8">
        <v>250471311</v>
      </c>
      <c r="E31" s="8">
        <v>-120785503.21000004</v>
      </c>
      <c r="F31" s="8">
        <v>129685807.78999996</v>
      </c>
      <c r="G31" s="8">
        <v>129685807.78999999</v>
      </c>
      <c r="H31" s="8">
        <v>114101520.78999999</v>
      </c>
      <c r="I31" s="8">
        <v>0</v>
      </c>
    </row>
    <row r="32" spans="1:9" x14ac:dyDescent="0.2">
      <c r="A32" s="6"/>
      <c r="B32" s="7" t="s">
        <v>38</v>
      </c>
      <c r="C32" s="4">
        <v>3300</v>
      </c>
      <c r="D32" s="8">
        <v>210942904</v>
      </c>
      <c r="E32" s="8">
        <v>148256772.15999976</v>
      </c>
      <c r="F32" s="8">
        <v>359199676.15999973</v>
      </c>
      <c r="G32" s="8">
        <v>359061716.15999949</v>
      </c>
      <c r="H32" s="8">
        <v>281988478.18999958</v>
      </c>
      <c r="I32" s="8">
        <v>137960.00000023842</v>
      </c>
    </row>
    <row r="33" spans="1:9" x14ac:dyDescent="0.2">
      <c r="A33" s="6"/>
      <c r="B33" s="7" t="s">
        <v>39</v>
      </c>
      <c r="C33" s="4">
        <v>3400</v>
      </c>
      <c r="D33" s="8">
        <v>39015244</v>
      </c>
      <c r="E33" s="8">
        <v>12576268.440000003</v>
      </c>
      <c r="F33" s="8">
        <v>51591512.440000005</v>
      </c>
      <c r="G33" s="8">
        <v>51591512.44000002</v>
      </c>
      <c r="H33" s="8">
        <v>46461874.24000001</v>
      </c>
      <c r="I33" s="8">
        <v>0</v>
      </c>
    </row>
    <row r="34" spans="1:9" x14ac:dyDescent="0.2">
      <c r="A34" s="6"/>
      <c r="B34" s="7" t="s">
        <v>40</v>
      </c>
      <c r="C34" s="4">
        <v>3500</v>
      </c>
      <c r="D34" s="8">
        <v>79768916</v>
      </c>
      <c r="E34" s="8">
        <v>16994355.669999991</v>
      </c>
      <c r="F34" s="8">
        <v>96763271.669999987</v>
      </c>
      <c r="G34" s="8">
        <v>96759599.010000005</v>
      </c>
      <c r="H34" s="8">
        <v>64929639.990000002</v>
      </c>
      <c r="I34" s="8">
        <v>3672.6599999815226</v>
      </c>
    </row>
    <row r="35" spans="1:9" x14ac:dyDescent="0.2">
      <c r="A35" s="6"/>
      <c r="B35" s="7" t="s">
        <v>41</v>
      </c>
      <c r="C35" s="4">
        <v>3600</v>
      </c>
      <c r="D35" s="8">
        <v>112302415</v>
      </c>
      <c r="E35" s="8">
        <v>72213155.700000003</v>
      </c>
      <c r="F35" s="8">
        <v>184515570.69999999</v>
      </c>
      <c r="G35" s="8">
        <v>184506408.47</v>
      </c>
      <c r="H35" s="8">
        <v>135049982.18000001</v>
      </c>
      <c r="I35" s="8">
        <v>9162.2299999892712</v>
      </c>
    </row>
    <row r="36" spans="1:9" x14ac:dyDescent="0.2">
      <c r="A36" s="6"/>
      <c r="B36" s="7" t="s">
        <v>42</v>
      </c>
      <c r="C36" s="4">
        <v>3700</v>
      </c>
      <c r="D36" s="8">
        <v>40957866</v>
      </c>
      <c r="E36" s="8">
        <v>-15332956.799999997</v>
      </c>
      <c r="F36" s="8">
        <v>25624909.200000003</v>
      </c>
      <c r="G36" s="8">
        <v>25505972.400000002</v>
      </c>
      <c r="H36" s="8">
        <v>23099383.720000006</v>
      </c>
      <c r="I36" s="8">
        <v>118936.80000000075</v>
      </c>
    </row>
    <row r="37" spans="1:9" x14ac:dyDescent="0.2">
      <c r="A37" s="6"/>
      <c r="B37" s="7" t="s">
        <v>43</v>
      </c>
      <c r="C37" s="4">
        <v>3800</v>
      </c>
      <c r="D37" s="8">
        <v>36399195</v>
      </c>
      <c r="E37" s="8">
        <v>43366335.929999992</v>
      </c>
      <c r="F37" s="8">
        <v>79765530.929999992</v>
      </c>
      <c r="G37" s="8">
        <v>79613133.339999989</v>
      </c>
      <c r="H37" s="8">
        <v>69386125.739999995</v>
      </c>
      <c r="I37" s="8">
        <v>152397.59000000358</v>
      </c>
    </row>
    <row r="38" spans="1:9" x14ac:dyDescent="0.2">
      <c r="A38" s="6"/>
      <c r="B38" s="7" t="s">
        <v>44</v>
      </c>
      <c r="C38" s="4">
        <v>3900</v>
      </c>
      <c r="D38" s="8">
        <v>1326824242</v>
      </c>
      <c r="E38" s="8">
        <v>51576811.079999968</v>
      </c>
      <c r="F38" s="8">
        <v>1378401053.0799999</v>
      </c>
      <c r="G38" s="8">
        <v>1378401053.0800035</v>
      </c>
      <c r="H38" s="8">
        <v>1239473601.5200026</v>
      </c>
      <c r="I38" s="8">
        <v>-3.5762786865234375E-6</v>
      </c>
    </row>
    <row r="39" spans="1:9" x14ac:dyDescent="0.2">
      <c r="A39" s="19" t="s">
        <v>45</v>
      </c>
      <c r="B39" s="20"/>
      <c r="C39" s="4">
        <v>40500</v>
      </c>
      <c r="D39" s="5">
        <v>12718051493</v>
      </c>
      <c r="E39" s="5">
        <v>2028685934.8499992</v>
      </c>
      <c r="F39" s="5">
        <v>14746737427.849998</v>
      </c>
      <c r="G39" s="5">
        <v>14746399369.849991</v>
      </c>
      <c r="H39" s="5">
        <v>14262122836.829994</v>
      </c>
      <c r="I39" s="5">
        <v>338058.00000667572</v>
      </c>
    </row>
    <row r="40" spans="1:9" x14ac:dyDescent="0.2">
      <c r="A40" s="6"/>
      <c r="B40" s="7" t="s">
        <v>46</v>
      </c>
      <c r="C40" s="4">
        <v>4100</v>
      </c>
      <c r="D40" s="8">
        <v>6118380560</v>
      </c>
      <c r="E40" s="8">
        <v>1055701876.8399993</v>
      </c>
      <c r="F40" s="8">
        <v>7174082436.8399992</v>
      </c>
      <c r="G40" s="8">
        <v>7174082436.8399992</v>
      </c>
      <c r="H40" s="8">
        <v>7148819364.1399994</v>
      </c>
      <c r="I40" s="8">
        <v>0</v>
      </c>
    </row>
    <row r="41" spans="1:9" x14ac:dyDescent="0.2">
      <c r="A41" s="6"/>
      <c r="B41" s="7" t="s">
        <v>47</v>
      </c>
      <c r="C41" s="4">
        <v>4200</v>
      </c>
      <c r="D41" s="8">
        <v>5343316017</v>
      </c>
      <c r="E41" s="8">
        <v>1228358852.2499998</v>
      </c>
      <c r="F41" s="8">
        <v>6571674869.25</v>
      </c>
      <c r="G41" s="8">
        <v>6571336811.2499933</v>
      </c>
      <c r="H41" s="8">
        <v>6186520655.3099957</v>
      </c>
      <c r="I41" s="8">
        <v>338058.00000667572</v>
      </c>
    </row>
    <row r="42" spans="1:9" x14ac:dyDescent="0.2">
      <c r="A42" s="6"/>
      <c r="B42" s="7" t="s">
        <v>48</v>
      </c>
      <c r="C42" s="4">
        <v>4300</v>
      </c>
      <c r="D42" s="8">
        <v>661869462</v>
      </c>
      <c r="E42" s="8">
        <v>-460211145.85000002</v>
      </c>
      <c r="F42" s="8">
        <v>201658316.14999998</v>
      </c>
      <c r="G42" s="8">
        <v>201658316.15000007</v>
      </c>
      <c r="H42" s="8">
        <v>147765238.16</v>
      </c>
      <c r="I42" s="8">
        <v>0</v>
      </c>
    </row>
    <row r="43" spans="1:9" x14ac:dyDescent="0.2">
      <c r="A43" s="6"/>
      <c r="B43" s="7" t="s">
        <v>49</v>
      </c>
      <c r="C43" s="4">
        <v>4400</v>
      </c>
      <c r="D43" s="8">
        <v>565367510</v>
      </c>
      <c r="E43" s="8">
        <v>91721532.839999884</v>
      </c>
      <c r="F43" s="8">
        <v>657089042.83999991</v>
      </c>
      <c r="G43" s="8">
        <v>657089042.83999991</v>
      </c>
      <c r="H43" s="8">
        <v>638092539.9799999</v>
      </c>
      <c r="I43" s="8">
        <v>0</v>
      </c>
    </row>
    <row r="44" spans="1:9" x14ac:dyDescent="0.2">
      <c r="A44" s="6"/>
      <c r="B44" s="7" t="s">
        <v>50</v>
      </c>
      <c r="C44" s="4">
        <v>4500</v>
      </c>
      <c r="D44" s="8">
        <v>6167804</v>
      </c>
      <c r="E44" s="8">
        <v>-5055804.7700000014</v>
      </c>
      <c r="F44" s="8">
        <v>1111999.2299999986</v>
      </c>
      <c r="G44" s="8">
        <v>1111999.23</v>
      </c>
      <c r="H44" s="8">
        <v>1111998.8999999999</v>
      </c>
      <c r="I44" s="8">
        <v>0</v>
      </c>
    </row>
    <row r="45" spans="1:9" x14ac:dyDescent="0.2">
      <c r="A45" s="6"/>
      <c r="B45" s="7" t="s">
        <v>51</v>
      </c>
      <c r="C45" s="4">
        <v>4600</v>
      </c>
      <c r="D45" s="8">
        <v>22850140</v>
      </c>
      <c r="E45" s="8">
        <v>117524123.55</v>
      </c>
      <c r="F45" s="8">
        <v>140374263.55000001</v>
      </c>
      <c r="G45" s="8">
        <v>140374263.54999998</v>
      </c>
      <c r="H45" s="8">
        <v>139361540.34999999</v>
      </c>
      <c r="I45" s="8">
        <v>0</v>
      </c>
    </row>
    <row r="46" spans="1:9" x14ac:dyDescent="0.2">
      <c r="A46" s="6"/>
      <c r="B46" s="7" t="s">
        <v>52</v>
      </c>
      <c r="C46" s="4">
        <v>4700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</row>
    <row r="47" spans="1:9" x14ac:dyDescent="0.2">
      <c r="A47" s="6"/>
      <c r="B47" s="7" t="s">
        <v>53</v>
      </c>
      <c r="C47" s="4">
        <v>4800</v>
      </c>
      <c r="D47" s="8">
        <v>0</v>
      </c>
      <c r="E47" s="8">
        <v>746499.99</v>
      </c>
      <c r="F47" s="8">
        <v>746499.99</v>
      </c>
      <c r="G47" s="8">
        <v>746499.99</v>
      </c>
      <c r="H47" s="8">
        <v>451499.99</v>
      </c>
      <c r="I47" s="8">
        <v>0</v>
      </c>
    </row>
    <row r="48" spans="1:9" x14ac:dyDescent="0.2">
      <c r="A48" s="6"/>
      <c r="B48" s="7" t="s">
        <v>54</v>
      </c>
      <c r="C48" s="4">
        <v>4900</v>
      </c>
      <c r="D48" s="8">
        <v>100000</v>
      </c>
      <c r="E48" s="8">
        <v>-100000</v>
      </c>
      <c r="F48" s="8">
        <v>0</v>
      </c>
      <c r="G48" s="8">
        <v>0</v>
      </c>
      <c r="H48" s="8">
        <v>0</v>
      </c>
      <c r="I48" s="8">
        <v>0</v>
      </c>
    </row>
    <row r="49" spans="1:9" x14ac:dyDescent="0.2">
      <c r="A49" s="19" t="s">
        <v>55</v>
      </c>
      <c r="B49" s="20"/>
      <c r="C49" s="4">
        <v>49500</v>
      </c>
      <c r="D49" s="5">
        <v>37360714</v>
      </c>
      <c r="E49" s="5">
        <v>392427430.70999998</v>
      </c>
      <c r="F49" s="5">
        <v>429788144.70999998</v>
      </c>
      <c r="G49" s="5">
        <v>426489161.93999994</v>
      </c>
      <c r="H49" s="5">
        <v>293225387.88</v>
      </c>
      <c r="I49" s="5">
        <v>3298982.7699999847</v>
      </c>
    </row>
    <row r="50" spans="1:9" x14ac:dyDescent="0.2">
      <c r="A50" s="6"/>
      <c r="B50" s="7" t="s">
        <v>56</v>
      </c>
      <c r="C50" s="4">
        <v>5100</v>
      </c>
      <c r="D50" s="8">
        <v>25021964</v>
      </c>
      <c r="E50" s="8">
        <v>27345171.359999985</v>
      </c>
      <c r="F50" s="8">
        <v>52367135.359999985</v>
      </c>
      <c r="G50" s="8">
        <v>52357238.5</v>
      </c>
      <c r="H50" s="8">
        <v>42879560.679999992</v>
      </c>
      <c r="I50" s="8">
        <v>9896.8599999845028</v>
      </c>
    </row>
    <row r="51" spans="1:9" x14ac:dyDescent="0.2">
      <c r="A51" s="6"/>
      <c r="B51" s="7" t="s">
        <v>57</v>
      </c>
      <c r="C51" s="4">
        <v>5200</v>
      </c>
      <c r="D51" s="8">
        <v>1385000</v>
      </c>
      <c r="E51" s="8">
        <v>53909474.530000001</v>
      </c>
      <c r="F51" s="8">
        <v>55294474.530000001</v>
      </c>
      <c r="G51" s="8">
        <v>55294472.509999998</v>
      </c>
      <c r="H51" s="8">
        <v>54219117.189999998</v>
      </c>
      <c r="I51" s="8">
        <v>2.0200000032782555</v>
      </c>
    </row>
    <row r="52" spans="1:9" x14ac:dyDescent="0.2">
      <c r="A52" s="6"/>
      <c r="B52" s="7" t="s">
        <v>58</v>
      </c>
      <c r="C52" s="4">
        <v>5300</v>
      </c>
      <c r="D52" s="8">
        <v>0</v>
      </c>
      <c r="E52" s="8">
        <v>8999</v>
      </c>
      <c r="F52" s="8">
        <v>8999</v>
      </c>
      <c r="G52" s="8">
        <v>8999</v>
      </c>
      <c r="H52" s="8">
        <v>8999</v>
      </c>
      <c r="I52" s="8">
        <v>0</v>
      </c>
    </row>
    <row r="53" spans="1:9" x14ac:dyDescent="0.2">
      <c r="A53" s="6"/>
      <c r="B53" s="7" t="s">
        <v>59</v>
      </c>
      <c r="C53" s="4">
        <v>5400</v>
      </c>
      <c r="D53" s="8">
        <v>4393750</v>
      </c>
      <c r="E53" s="8">
        <v>84073628.249999985</v>
      </c>
      <c r="F53" s="8">
        <v>88467378.249999985</v>
      </c>
      <c r="G53" s="8">
        <v>86512783.00999999</v>
      </c>
      <c r="H53" s="8">
        <v>84258083.00999999</v>
      </c>
      <c r="I53" s="8">
        <v>1954595.2399999946</v>
      </c>
    </row>
    <row r="54" spans="1:9" x14ac:dyDescent="0.2">
      <c r="A54" s="6"/>
      <c r="B54" s="7" t="s">
        <v>60</v>
      </c>
      <c r="C54" s="4">
        <v>5500</v>
      </c>
      <c r="D54" s="8">
        <v>0</v>
      </c>
      <c r="E54" s="8">
        <v>577229</v>
      </c>
      <c r="F54" s="8">
        <v>577229</v>
      </c>
      <c r="G54" s="8">
        <v>570720</v>
      </c>
      <c r="H54" s="8">
        <v>570720</v>
      </c>
      <c r="I54" s="8">
        <v>6509</v>
      </c>
    </row>
    <row r="55" spans="1:9" x14ac:dyDescent="0.2">
      <c r="A55" s="6"/>
      <c r="B55" s="7" t="s">
        <v>61</v>
      </c>
      <c r="C55" s="4">
        <v>5600</v>
      </c>
      <c r="D55" s="8">
        <v>3550000</v>
      </c>
      <c r="E55" s="8">
        <v>226352452.69999999</v>
      </c>
      <c r="F55" s="8">
        <v>229902452.69999999</v>
      </c>
      <c r="G55" s="8">
        <v>228592850.13999999</v>
      </c>
      <c r="H55" s="8">
        <v>108136809.22</v>
      </c>
      <c r="I55" s="8">
        <v>1309602.5600000024</v>
      </c>
    </row>
    <row r="56" spans="1:9" x14ac:dyDescent="0.2">
      <c r="A56" s="6"/>
      <c r="B56" s="7" t="s">
        <v>62</v>
      </c>
      <c r="C56" s="4">
        <v>5700</v>
      </c>
      <c r="D56" s="8">
        <v>0</v>
      </c>
      <c r="E56" s="8">
        <v>953270</v>
      </c>
      <c r="F56" s="8">
        <v>953270</v>
      </c>
      <c r="G56" s="8">
        <v>953270</v>
      </c>
      <c r="H56" s="8">
        <v>953270</v>
      </c>
      <c r="I56" s="8">
        <v>0</v>
      </c>
    </row>
    <row r="57" spans="1:9" x14ac:dyDescent="0.2">
      <c r="A57" s="6"/>
      <c r="B57" s="7" t="s">
        <v>63</v>
      </c>
      <c r="C57" s="4">
        <v>5800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</row>
    <row r="58" spans="1:9" x14ac:dyDescent="0.2">
      <c r="A58" s="6"/>
      <c r="B58" s="7" t="s">
        <v>64</v>
      </c>
      <c r="C58" s="4">
        <v>5900</v>
      </c>
      <c r="D58" s="8">
        <v>3010000</v>
      </c>
      <c r="E58" s="8">
        <v>-792794.12999999966</v>
      </c>
      <c r="F58" s="8">
        <v>2217205.87</v>
      </c>
      <c r="G58" s="8">
        <v>2198828.7800000003</v>
      </c>
      <c r="H58" s="8">
        <v>2198828.7800000003</v>
      </c>
      <c r="I58" s="8">
        <v>18377.089999999851</v>
      </c>
    </row>
    <row r="59" spans="1:9" x14ac:dyDescent="0.2">
      <c r="A59" s="19" t="s">
        <v>65</v>
      </c>
      <c r="B59" s="20"/>
      <c r="C59" s="4">
        <v>18600</v>
      </c>
      <c r="D59" s="5">
        <v>533820292</v>
      </c>
      <c r="E59" s="5">
        <v>591326582.34000015</v>
      </c>
      <c r="F59" s="5">
        <v>1125146874.3400002</v>
      </c>
      <c r="G59" s="5">
        <v>502805535.80000013</v>
      </c>
      <c r="H59" s="5">
        <v>297945295.07999998</v>
      </c>
      <c r="I59" s="5">
        <v>622341338.54000008</v>
      </c>
    </row>
    <row r="60" spans="1:9" x14ac:dyDescent="0.2">
      <c r="A60" s="6"/>
      <c r="B60" s="7" t="s">
        <v>66</v>
      </c>
      <c r="C60" s="4">
        <v>6100</v>
      </c>
      <c r="D60" s="8">
        <v>526720292</v>
      </c>
      <c r="E60" s="8">
        <v>587502483.30000019</v>
      </c>
      <c r="F60" s="8">
        <v>1114222775.3000002</v>
      </c>
      <c r="G60" s="8">
        <v>492256871.99000013</v>
      </c>
      <c r="H60" s="8">
        <v>294104226.39999998</v>
      </c>
      <c r="I60" s="8">
        <v>621965903.31000006</v>
      </c>
    </row>
    <row r="61" spans="1:9" x14ac:dyDescent="0.2">
      <c r="A61" s="6"/>
      <c r="B61" s="7" t="s">
        <v>67</v>
      </c>
      <c r="C61" s="4">
        <v>6200</v>
      </c>
      <c r="D61" s="8">
        <v>7100000</v>
      </c>
      <c r="E61" s="8">
        <v>3824099.04</v>
      </c>
      <c r="F61" s="8">
        <v>10924099.039999999</v>
      </c>
      <c r="G61" s="8">
        <v>10548663.810000001</v>
      </c>
      <c r="H61" s="8">
        <v>3841068.68</v>
      </c>
      <c r="I61" s="8">
        <v>375435.22999999858</v>
      </c>
    </row>
    <row r="62" spans="1:9" x14ac:dyDescent="0.2">
      <c r="A62" s="6"/>
      <c r="B62" s="7" t="s">
        <v>68</v>
      </c>
      <c r="C62" s="4">
        <v>6300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</row>
    <row r="63" spans="1:9" x14ac:dyDescent="0.2">
      <c r="A63" s="19" t="s">
        <v>69</v>
      </c>
      <c r="B63" s="20"/>
      <c r="C63" s="4">
        <v>52000</v>
      </c>
      <c r="D63" s="5">
        <v>1029886858</v>
      </c>
      <c r="E63" s="5">
        <v>1778824261.48</v>
      </c>
      <c r="F63" s="5">
        <v>2808711119.48</v>
      </c>
      <c r="G63" s="5">
        <v>0</v>
      </c>
      <c r="H63" s="5">
        <v>0</v>
      </c>
      <c r="I63" s="5">
        <v>2808711119.48</v>
      </c>
    </row>
    <row r="64" spans="1:9" x14ac:dyDescent="0.2">
      <c r="A64" s="6"/>
      <c r="B64" s="7" t="s">
        <v>70</v>
      </c>
      <c r="C64" s="4">
        <v>7100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</row>
    <row r="65" spans="1:9" x14ac:dyDescent="0.2">
      <c r="A65" s="6"/>
      <c r="B65" s="7" t="s">
        <v>71</v>
      </c>
      <c r="C65" s="4">
        <v>7200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</row>
    <row r="66" spans="1:9" x14ac:dyDescent="0.2">
      <c r="A66" s="6"/>
      <c r="B66" s="7" t="s">
        <v>72</v>
      </c>
      <c r="C66" s="4">
        <v>7300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</row>
    <row r="67" spans="1:9" x14ac:dyDescent="0.2">
      <c r="A67" s="6"/>
      <c r="B67" s="7" t="s">
        <v>73</v>
      </c>
      <c r="C67" s="4">
        <v>7400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</row>
    <row r="68" spans="1:9" x14ac:dyDescent="0.2">
      <c r="A68" s="6"/>
      <c r="B68" s="7" t="s">
        <v>74</v>
      </c>
      <c r="C68" s="4">
        <v>7500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</row>
    <row r="69" spans="1:9" x14ac:dyDescent="0.2">
      <c r="A69" s="6"/>
      <c r="B69" s="7" t="s">
        <v>75</v>
      </c>
      <c r="C69" s="4">
        <v>7600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</row>
    <row r="70" spans="1:9" x14ac:dyDescent="0.2">
      <c r="A70" s="6"/>
      <c r="B70" s="7" t="s">
        <v>76</v>
      </c>
      <c r="C70" s="4">
        <v>7900</v>
      </c>
      <c r="D70" s="8">
        <v>1029886858</v>
      </c>
      <c r="E70" s="8">
        <v>1778824261.48</v>
      </c>
      <c r="F70" s="8">
        <v>2808711119.48</v>
      </c>
      <c r="G70" s="8">
        <v>0</v>
      </c>
      <c r="H70" s="8">
        <v>0</v>
      </c>
      <c r="I70" s="8">
        <v>2808711119.48</v>
      </c>
    </row>
    <row r="71" spans="1:9" x14ac:dyDescent="0.2">
      <c r="A71" s="19" t="s">
        <v>77</v>
      </c>
      <c r="B71" s="20"/>
      <c r="C71" s="4">
        <v>24900</v>
      </c>
      <c r="D71" s="5">
        <v>8739160373</v>
      </c>
      <c r="E71" s="5">
        <v>190952449.76999998</v>
      </c>
      <c r="F71" s="5">
        <v>8930112822.7700005</v>
      </c>
      <c r="G71" s="5">
        <v>8930112822.7700005</v>
      </c>
      <c r="H71" s="5">
        <v>8929979435.4500008</v>
      </c>
      <c r="I71" s="5">
        <v>0</v>
      </c>
    </row>
    <row r="72" spans="1:9" x14ac:dyDescent="0.2">
      <c r="A72" s="6"/>
      <c r="B72" s="7" t="s">
        <v>78</v>
      </c>
      <c r="C72" s="4">
        <v>8100</v>
      </c>
      <c r="D72" s="8">
        <v>7725665940</v>
      </c>
      <c r="E72" s="8">
        <v>240912782</v>
      </c>
      <c r="F72" s="8">
        <v>7966578722</v>
      </c>
      <c r="G72" s="8">
        <v>7966578722</v>
      </c>
      <c r="H72" s="8">
        <v>7966578722</v>
      </c>
      <c r="I72" s="8">
        <v>0</v>
      </c>
    </row>
    <row r="73" spans="1:9" x14ac:dyDescent="0.2">
      <c r="A73" s="6"/>
      <c r="B73" s="7" t="s">
        <v>79</v>
      </c>
      <c r="C73" s="4">
        <v>8300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</row>
    <row r="74" spans="1:9" x14ac:dyDescent="0.2">
      <c r="A74" s="6"/>
      <c r="B74" s="7" t="s">
        <v>80</v>
      </c>
      <c r="C74" s="4">
        <v>8500</v>
      </c>
      <c r="D74" s="8">
        <v>1013494433</v>
      </c>
      <c r="E74" s="8">
        <v>-49960332.230000019</v>
      </c>
      <c r="F74" s="8">
        <v>963534100.76999998</v>
      </c>
      <c r="G74" s="8">
        <v>963534100.76999998</v>
      </c>
      <c r="H74" s="8">
        <v>963400713.45000005</v>
      </c>
      <c r="I74" s="8">
        <v>0</v>
      </c>
    </row>
    <row r="75" spans="1:9" x14ac:dyDescent="0.2">
      <c r="A75" s="19" t="s">
        <v>81</v>
      </c>
      <c r="B75" s="20"/>
      <c r="C75" s="4">
        <v>66000</v>
      </c>
      <c r="D75" s="5">
        <v>528107253</v>
      </c>
      <c r="E75" s="5">
        <v>-439026085.87</v>
      </c>
      <c r="F75" s="5">
        <v>89081167.13000001</v>
      </c>
      <c r="G75" s="5">
        <v>89081167.13000001</v>
      </c>
      <c r="H75" s="5">
        <v>88686767.13000001</v>
      </c>
      <c r="I75" s="8">
        <v>0</v>
      </c>
    </row>
    <row r="76" spans="1:9" x14ac:dyDescent="0.2">
      <c r="A76" s="6"/>
      <c r="B76" s="7" t="s">
        <v>82</v>
      </c>
      <c r="C76" s="4">
        <v>9100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</row>
    <row r="77" spans="1:9" x14ac:dyDescent="0.2">
      <c r="A77" s="6"/>
      <c r="B77" s="7" t="s">
        <v>83</v>
      </c>
      <c r="C77" s="4">
        <v>9200</v>
      </c>
      <c r="D77" s="8">
        <v>151194060</v>
      </c>
      <c r="E77" s="8">
        <v>-75741971.709999979</v>
      </c>
      <c r="F77" s="8">
        <v>75452088.290000021</v>
      </c>
      <c r="G77" s="8">
        <v>75452088.290000007</v>
      </c>
      <c r="H77" s="8">
        <v>75452088.290000007</v>
      </c>
      <c r="I77" s="8">
        <v>0</v>
      </c>
    </row>
    <row r="78" spans="1:9" x14ac:dyDescent="0.2">
      <c r="A78" s="6"/>
      <c r="B78" s="7" t="s">
        <v>84</v>
      </c>
      <c r="C78" s="4">
        <v>9300</v>
      </c>
      <c r="D78" s="8">
        <v>7172400</v>
      </c>
      <c r="E78" s="8">
        <v>-7168461.7999999989</v>
      </c>
      <c r="F78" s="8">
        <v>3938.2000000011176</v>
      </c>
      <c r="G78" s="8">
        <v>3938.1999999999994</v>
      </c>
      <c r="H78" s="8">
        <v>3938.1999999999994</v>
      </c>
      <c r="I78" s="8">
        <v>1.1182237358298153E-9</v>
      </c>
    </row>
    <row r="79" spans="1:9" x14ac:dyDescent="0.2">
      <c r="A79" s="6"/>
      <c r="B79" s="7" t="s">
        <v>85</v>
      </c>
      <c r="C79" s="4">
        <v>9400</v>
      </c>
      <c r="D79" s="8">
        <v>169740793</v>
      </c>
      <c r="E79" s="8">
        <v>-156115652.36000001</v>
      </c>
      <c r="F79" s="8">
        <v>13625140.639999986</v>
      </c>
      <c r="G79" s="8">
        <v>13625140.640000004</v>
      </c>
      <c r="H79" s="8">
        <v>13230740.640000004</v>
      </c>
      <c r="I79" s="8">
        <v>-1.862645149230957E-8</v>
      </c>
    </row>
    <row r="80" spans="1:9" x14ac:dyDescent="0.2">
      <c r="A80" s="6"/>
      <c r="B80" s="7" t="s">
        <v>86</v>
      </c>
      <c r="C80" s="4">
        <v>9500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</row>
    <row r="81" spans="1:10" x14ac:dyDescent="0.2">
      <c r="A81" s="6"/>
      <c r="B81" s="7" t="s">
        <v>87</v>
      </c>
      <c r="C81" s="4">
        <v>9600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</row>
    <row r="82" spans="1:10" x14ac:dyDescent="0.2">
      <c r="A82" s="6"/>
      <c r="B82" s="7" t="s">
        <v>88</v>
      </c>
      <c r="C82" s="4">
        <v>9900</v>
      </c>
      <c r="D82" s="8">
        <v>200000000</v>
      </c>
      <c r="E82" s="8">
        <v>-200000000</v>
      </c>
      <c r="F82" s="8">
        <v>0</v>
      </c>
      <c r="G82" s="8">
        <v>0</v>
      </c>
      <c r="H82" s="8">
        <v>0</v>
      </c>
      <c r="I82" s="8">
        <v>0</v>
      </c>
    </row>
    <row r="83" spans="1:10" ht="13.5" thickBot="1" x14ac:dyDescent="0.25">
      <c r="A83" s="21"/>
      <c r="B83" s="22"/>
      <c r="C83" s="11"/>
      <c r="D83" s="8"/>
      <c r="E83" s="12"/>
      <c r="F83" s="12"/>
      <c r="G83" s="12"/>
      <c r="H83" s="12"/>
      <c r="I83" s="13"/>
    </row>
    <row r="84" spans="1:10" x14ac:dyDescent="0.2">
      <c r="A84" s="23" t="s">
        <v>89</v>
      </c>
      <c r="B84" s="24"/>
      <c r="C84" s="2">
        <v>315300</v>
      </c>
      <c r="D84" s="3">
        <v>42382560010</v>
      </c>
      <c r="E84" s="3">
        <v>5475295659.9399967</v>
      </c>
      <c r="F84" s="3">
        <v>47857855669.940002</v>
      </c>
      <c r="G84" s="3">
        <v>47619942218.459999</v>
      </c>
      <c r="H84" s="3">
        <v>46934870821.790016</v>
      </c>
      <c r="I84" s="3">
        <v>237913451.47999632</v>
      </c>
      <c r="J84" s="14"/>
    </row>
    <row r="85" spans="1:10" x14ac:dyDescent="0.2">
      <c r="A85" s="19" t="s">
        <v>90</v>
      </c>
      <c r="B85" s="20"/>
      <c r="C85" s="4">
        <v>9800</v>
      </c>
      <c r="D85" s="5">
        <v>18485108095</v>
      </c>
      <c r="E85" s="5">
        <v>4301179749.3599977</v>
      </c>
      <c r="F85" s="5">
        <v>22786287844.360001</v>
      </c>
      <c r="G85" s="5">
        <v>22788111658.300003</v>
      </c>
      <c r="H85" s="5">
        <v>22248188490.94001</v>
      </c>
      <c r="I85" s="5">
        <v>-1823813.9400038719</v>
      </c>
      <c r="J85" s="14"/>
    </row>
    <row r="86" spans="1:10" x14ac:dyDescent="0.2">
      <c r="A86" s="6"/>
      <c r="B86" s="7" t="s">
        <v>18</v>
      </c>
      <c r="C86" s="4">
        <v>1100</v>
      </c>
      <c r="D86" s="8">
        <v>8810930388</v>
      </c>
      <c r="E86" s="8">
        <v>1529402902.809999</v>
      </c>
      <c r="F86" s="8">
        <v>10340333290.809999</v>
      </c>
      <c r="G86" s="8">
        <v>10341130668.180002</v>
      </c>
      <c r="H86" s="8">
        <v>10193497314.580006</v>
      </c>
      <c r="I86" s="8">
        <v>-797377.37000274658</v>
      </c>
      <c r="J86" s="14"/>
    </row>
    <row r="87" spans="1:10" x14ac:dyDescent="0.2">
      <c r="A87" s="6"/>
      <c r="B87" s="7" t="s">
        <v>19</v>
      </c>
      <c r="C87" s="4">
        <v>1200</v>
      </c>
      <c r="D87" s="8">
        <v>8453088</v>
      </c>
      <c r="E87" s="8">
        <v>-7941967.1600000001</v>
      </c>
      <c r="F87" s="8">
        <v>511120.83999999985</v>
      </c>
      <c r="G87" s="8">
        <v>511120.84</v>
      </c>
      <c r="H87" s="8">
        <v>511120.84</v>
      </c>
      <c r="I87" s="8">
        <v>0</v>
      </c>
      <c r="J87" s="14"/>
    </row>
    <row r="88" spans="1:10" x14ac:dyDescent="0.2">
      <c r="A88" s="6"/>
      <c r="B88" s="7" t="s">
        <v>20</v>
      </c>
      <c r="C88" s="4">
        <v>1300</v>
      </c>
      <c r="D88" s="8">
        <v>2759167562</v>
      </c>
      <c r="E88" s="8">
        <v>890483871.12999916</v>
      </c>
      <c r="F88" s="8">
        <v>3649651433.1299992</v>
      </c>
      <c r="G88" s="8">
        <v>3650195381.0600038</v>
      </c>
      <c r="H88" s="8">
        <v>3395114352.1800041</v>
      </c>
      <c r="I88" s="8">
        <v>-543947.93000459671</v>
      </c>
      <c r="J88" s="14"/>
    </row>
    <row r="89" spans="1:10" x14ac:dyDescent="0.2">
      <c r="A89" s="6"/>
      <c r="B89" s="7" t="s">
        <v>21</v>
      </c>
      <c r="C89" s="4">
        <v>1400</v>
      </c>
      <c r="D89" s="8">
        <v>1564676640</v>
      </c>
      <c r="E89" s="8">
        <v>182881425.53999999</v>
      </c>
      <c r="F89" s="8">
        <v>1747558065.54</v>
      </c>
      <c r="G89" s="8">
        <v>1747558065.54</v>
      </c>
      <c r="H89" s="8">
        <v>1712843267.9000001</v>
      </c>
      <c r="I89" s="8">
        <v>0</v>
      </c>
      <c r="J89" s="14"/>
    </row>
    <row r="90" spans="1:10" x14ac:dyDescent="0.2">
      <c r="A90" s="6"/>
      <c r="B90" s="7" t="s">
        <v>22</v>
      </c>
      <c r="C90" s="4">
        <v>1500</v>
      </c>
      <c r="D90" s="8">
        <v>5313229474</v>
      </c>
      <c r="E90" s="8">
        <v>1698258711.7100003</v>
      </c>
      <c r="F90" s="8">
        <v>7011488185.71</v>
      </c>
      <c r="G90" s="8">
        <v>7011970674.3499966</v>
      </c>
      <c r="H90" s="8">
        <v>6909476687.1099987</v>
      </c>
      <c r="I90" s="8">
        <v>-482488.63999652863</v>
      </c>
      <c r="J90" s="14"/>
    </row>
    <row r="91" spans="1:10" x14ac:dyDescent="0.2">
      <c r="A91" s="6"/>
      <c r="B91" s="7" t="s">
        <v>23</v>
      </c>
      <c r="C91" s="4">
        <v>1600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14"/>
    </row>
    <row r="92" spans="1:10" x14ac:dyDescent="0.2">
      <c r="A92" s="6"/>
      <c r="B92" s="7" t="s">
        <v>24</v>
      </c>
      <c r="C92" s="4">
        <v>1700</v>
      </c>
      <c r="D92" s="8">
        <v>28650943</v>
      </c>
      <c r="E92" s="8">
        <v>8094805.3299999954</v>
      </c>
      <c r="F92" s="8">
        <v>36745748.329999998</v>
      </c>
      <c r="G92" s="8">
        <v>36745748.329999991</v>
      </c>
      <c r="H92" s="8">
        <v>36745748.329999991</v>
      </c>
      <c r="I92" s="8">
        <v>0</v>
      </c>
      <c r="J92" s="14"/>
    </row>
    <row r="93" spans="1:10" x14ac:dyDescent="0.2">
      <c r="A93" s="19" t="s">
        <v>25</v>
      </c>
      <c r="B93" s="20"/>
      <c r="C93" s="4">
        <v>22500</v>
      </c>
      <c r="D93" s="5">
        <v>251182758</v>
      </c>
      <c r="E93" s="5">
        <v>44918217.739999972</v>
      </c>
      <c r="F93" s="5">
        <v>296100975.74000001</v>
      </c>
      <c r="G93" s="5">
        <v>291476688.96999997</v>
      </c>
      <c r="H93" s="5">
        <v>287678944.90999991</v>
      </c>
      <c r="I93" s="5">
        <v>4624286.7700000554</v>
      </c>
      <c r="J93" s="14"/>
    </row>
    <row r="94" spans="1:10" x14ac:dyDescent="0.2">
      <c r="A94" s="6"/>
      <c r="B94" s="7" t="s">
        <v>26</v>
      </c>
      <c r="C94" s="4">
        <v>2100</v>
      </c>
      <c r="D94" s="8">
        <v>174141275</v>
      </c>
      <c r="E94" s="8">
        <v>-5797275.8700000374</v>
      </c>
      <c r="F94" s="8">
        <v>168343999.12999997</v>
      </c>
      <c r="G94" s="8">
        <v>165627082.10999992</v>
      </c>
      <c r="H94" s="8">
        <v>165513042.69999993</v>
      </c>
      <c r="I94" s="8">
        <v>2716917.0200000405</v>
      </c>
      <c r="J94" s="14"/>
    </row>
    <row r="95" spans="1:10" x14ac:dyDescent="0.2">
      <c r="A95" s="6"/>
      <c r="B95" s="7" t="s">
        <v>27</v>
      </c>
      <c r="C95" s="4">
        <v>2200</v>
      </c>
      <c r="D95" s="8">
        <v>48061582</v>
      </c>
      <c r="E95" s="8">
        <v>-784638.63000000024</v>
      </c>
      <c r="F95" s="8">
        <v>47276943.369999997</v>
      </c>
      <c r="G95" s="8">
        <v>46945382.799999997</v>
      </c>
      <c r="H95" s="8">
        <v>45857796.809999995</v>
      </c>
      <c r="I95" s="8">
        <v>331560.5700000003</v>
      </c>
      <c r="J95" s="14"/>
    </row>
    <row r="96" spans="1:10" x14ac:dyDescent="0.2">
      <c r="A96" s="6"/>
      <c r="B96" s="7" t="s">
        <v>28</v>
      </c>
      <c r="C96" s="4">
        <v>2300</v>
      </c>
      <c r="D96" s="8">
        <v>0</v>
      </c>
      <c r="E96" s="8">
        <v>2304.96</v>
      </c>
      <c r="F96" s="8">
        <v>2304.96</v>
      </c>
      <c r="G96" s="8">
        <v>2304.96</v>
      </c>
      <c r="H96" s="8">
        <v>2304.96</v>
      </c>
      <c r="I96" s="8">
        <v>0</v>
      </c>
      <c r="J96" s="14"/>
    </row>
    <row r="97" spans="1:10" x14ac:dyDescent="0.2">
      <c r="A97" s="6"/>
      <c r="B97" s="7" t="s">
        <v>29</v>
      </c>
      <c r="C97" s="4">
        <v>2400</v>
      </c>
      <c r="D97" s="8">
        <v>12509014</v>
      </c>
      <c r="E97" s="8">
        <v>18985325.890000004</v>
      </c>
      <c r="F97" s="8">
        <v>31494339.890000004</v>
      </c>
      <c r="G97" s="8">
        <v>30890961.499999996</v>
      </c>
      <c r="H97" s="8">
        <v>30688968.699999999</v>
      </c>
      <c r="I97" s="8">
        <v>603378.39000000805</v>
      </c>
      <c r="J97" s="14"/>
    </row>
    <row r="98" spans="1:10" x14ac:dyDescent="0.2">
      <c r="A98" s="6"/>
      <c r="B98" s="7" t="s">
        <v>30</v>
      </c>
      <c r="C98" s="4">
        <v>2500</v>
      </c>
      <c r="D98" s="8">
        <v>763806</v>
      </c>
      <c r="E98" s="8">
        <v>256482.72999999995</v>
      </c>
      <c r="F98" s="8">
        <v>1020288.73</v>
      </c>
      <c r="G98" s="8">
        <v>916141.35999999975</v>
      </c>
      <c r="H98" s="8">
        <v>909800.35999999975</v>
      </c>
      <c r="I98" s="8">
        <v>104147.37000000023</v>
      </c>
      <c r="J98" s="14"/>
    </row>
    <row r="99" spans="1:10" x14ac:dyDescent="0.2">
      <c r="A99" s="6"/>
      <c r="B99" s="7" t="s">
        <v>31</v>
      </c>
      <c r="C99" s="4">
        <v>2600</v>
      </c>
      <c r="D99" s="8">
        <v>6442742</v>
      </c>
      <c r="E99" s="8">
        <v>-1217317.0299999998</v>
      </c>
      <c r="F99" s="8">
        <v>5225424.9700000007</v>
      </c>
      <c r="G99" s="8">
        <v>5081770.8800000008</v>
      </c>
      <c r="H99" s="8">
        <v>5039777.0300000012</v>
      </c>
      <c r="I99" s="8">
        <v>143654.08999999985</v>
      </c>
      <c r="J99" s="14"/>
    </row>
    <row r="100" spans="1:10" x14ac:dyDescent="0.2">
      <c r="A100" s="6"/>
      <c r="B100" s="7" t="s">
        <v>32</v>
      </c>
      <c r="C100" s="4">
        <v>2700</v>
      </c>
      <c r="D100" s="8">
        <v>6027236</v>
      </c>
      <c r="E100" s="8">
        <v>10943621.620000001</v>
      </c>
      <c r="F100" s="8">
        <v>16970857.620000001</v>
      </c>
      <c r="G100" s="8">
        <v>16831493.52</v>
      </c>
      <c r="H100" s="8">
        <v>14540694.91</v>
      </c>
      <c r="I100" s="8">
        <v>139364.10000000149</v>
      </c>
      <c r="J100" s="14"/>
    </row>
    <row r="101" spans="1:10" x14ac:dyDescent="0.2">
      <c r="A101" s="6"/>
      <c r="B101" s="7" t="s">
        <v>33</v>
      </c>
      <c r="C101" s="4">
        <v>2800</v>
      </c>
      <c r="D101" s="8">
        <v>0</v>
      </c>
      <c r="E101" s="8">
        <v>3325135.1</v>
      </c>
      <c r="F101" s="8">
        <v>3325135.1</v>
      </c>
      <c r="G101" s="8">
        <v>3286055.5999999996</v>
      </c>
      <c r="H101" s="8">
        <v>3279008.5999999996</v>
      </c>
      <c r="I101" s="8">
        <v>39079.500000000466</v>
      </c>
      <c r="J101" s="14"/>
    </row>
    <row r="102" spans="1:10" x14ac:dyDescent="0.2">
      <c r="A102" s="6"/>
      <c r="B102" s="7" t="s">
        <v>34</v>
      </c>
      <c r="C102" s="4">
        <v>2900</v>
      </c>
      <c r="D102" s="8">
        <v>3237103</v>
      </c>
      <c r="E102" s="8">
        <v>19204578.969999999</v>
      </c>
      <c r="F102" s="8">
        <v>22441681.969999999</v>
      </c>
      <c r="G102" s="8">
        <v>21895496.239999995</v>
      </c>
      <c r="H102" s="8">
        <v>21847550.839999992</v>
      </c>
      <c r="I102" s="8">
        <v>546185.73000000417</v>
      </c>
      <c r="J102" s="14"/>
    </row>
    <row r="103" spans="1:10" x14ac:dyDescent="0.2">
      <c r="A103" s="19" t="s">
        <v>35</v>
      </c>
      <c r="B103" s="20"/>
      <c r="C103" s="4">
        <v>31500</v>
      </c>
      <c r="D103" s="5">
        <v>1707197557</v>
      </c>
      <c r="E103" s="5">
        <v>122095422.05999979</v>
      </c>
      <c r="F103" s="5">
        <v>1829292979.0599997</v>
      </c>
      <c r="G103" s="5">
        <v>1822444627.5899994</v>
      </c>
      <c r="H103" s="5">
        <v>1763297636.7700005</v>
      </c>
      <c r="I103" s="5">
        <v>6848351.4700003676</v>
      </c>
      <c r="J103" s="14"/>
    </row>
    <row r="104" spans="1:10" x14ac:dyDescent="0.2">
      <c r="A104" s="6"/>
      <c r="B104" s="7" t="s">
        <v>36</v>
      </c>
      <c r="C104" s="4">
        <v>3100</v>
      </c>
      <c r="D104" s="8">
        <v>93829092</v>
      </c>
      <c r="E104" s="8">
        <v>-15916476.07000001</v>
      </c>
      <c r="F104" s="8">
        <v>77912615.929999992</v>
      </c>
      <c r="G104" s="8">
        <v>77473149.740000054</v>
      </c>
      <c r="H104" s="8">
        <v>76212497.570000038</v>
      </c>
      <c r="I104" s="8">
        <v>439466.18999993801</v>
      </c>
      <c r="J104" s="14"/>
    </row>
    <row r="105" spans="1:10" x14ac:dyDescent="0.2">
      <c r="A105" s="6"/>
      <c r="B105" s="7" t="s">
        <v>37</v>
      </c>
      <c r="C105" s="4">
        <v>3200</v>
      </c>
      <c r="D105" s="8">
        <v>31626501</v>
      </c>
      <c r="E105" s="8">
        <v>-1037725.5799999988</v>
      </c>
      <c r="F105" s="8">
        <v>30588775.420000002</v>
      </c>
      <c r="G105" s="8">
        <v>30252212.470000003</v>
      </c>
      <c r="H105" s="8">
        <v>30218224.470000003</v>
      </c>
      <c r="I105" s="8">
        <v>336562.94999999925</v>
      </c>
      <c r="J105" s="14"/>
    </row>
    <row r="106" spans="1:10" x14ac:dyDescent="0.2">
      <c r="A106" s="6"/>
      <c r="B106" s="7" t="s">
        <v>38</v>
      </c>
      <c r="C106" s="4">
        <v>3300</v>
      </c>
      <c r="D106" s="8">
        <v>16991061</v>
      </c>
      <c r="E106" s="8">
        <v>93615481.949999973</v>
      </c>
      <c r="F106" s="8">
        <v>110606542.94999997</v>
      </c>
      <c r="G106" s="8">
        <v>107095654.13999999</v>
      </c>
      <c r="H106" s="8">
        <v>106317192.31999998</v>
      </c>
      <c r="I106" s="8">
        <v>3510888.8099999875</v>
      </c>
      <c r="J106" s="14"/>
    </row>
    <row r="107" spans="1:10" x14ac:dyDescent="0.2">
      <c r="A107" s="6"/>
      <c r="B107" s="7" t="s">
        <v>39</v>
      </c>
      <c r="C107" s="4">
        <v>3400</v>
      </c>
      <c r="D107" s="8">
        <v>8463385</v>
      </c>
      <c r="E107" s="8">
        <v>-5798150.0199999996</v>
      </c>
      <c r="F107" s="8">
        <v>2665234.9800000004</v>
      </c>
      <c r="G107" s="8">
        <v>2593536.94</v>
      </c>
      <c r="H107" s="8">
        <v>2230978.94</v>
      </c>
      <c r="I107" s="8">
        <v>71698.040000000503</v>
      </c>
      <c r="J107" s="14"/>
    </row>
    <row r="108" spans="1:10" x14ac:dyDescent="0.2">
      <c r="A108" s="6"/>
      <c r="B108" s="7" t="s">
        <v>40</v>
      </c>
      <c r="C108" s="4">
        <v>3500</v>
      </c>
      <c r="D108" s="8">
        <v>51659651</v>
      </c>
      <c r="E108" s="8">
        <v>16568558.419999983</v>
      </c>
      <c r="F108" s="8">
        <v>68228209.419999987</v>
      </c>
      <c r="G108" s="8">
        <v>66818742.059999995</v>
      </c>
      <c r="H108" s="8">
        <v>66374811.979999982</v>
      </c>
      <c r="I108" s="8">
        <v>1409467.359999992</v>
      </c>
      <c r="J108" s="14"/>
    </row>
    <row r="109" spans="1:10" x14ac:dyDescent="0.2">
      <c r="A109" s="6"/>
      <c r="B109" s="7" t="s">
        <v>41</v>
      </c>
      <c r="C109" s="4">
        <v>3600</v>
      </c>
      <c r="D109" s="8">
        <v>329997</v>
      </c>
      <c r="E109" s="8">
        <v>166902.35999999999</v>
      </c>
      <c r="F109" s="8">
        <v>496899.36</v>
      </c>
      <c r="G109" s="8">
        <v>249698.16999999998</v>
      </c>
      <c r="H109" s="8">
        <v>219699.36</v>
      </c>
      <c r="I109" s="8">
        <v>247201.19</v>
      </c>
      <c r="J109" s="14"/>
    </row>
    <row r="110" spans="1:10" x14ac:dyDescent="0.2">
      <c r="A110" s="6"/>
      <c r="B110" s="7" t="s">
        <v>42</v>
      </c>
      <c r="C110" s="4">
        <v>3700</v>
      </c>
      <c r="D110" s="8">
        <v>10196837</v>
      </c>
      <c r="E110" s="8">
        <v>-3018018.9899999988</v>
      </c>
      <c r="F110" s="8">
        <v>7178818.0100000016</v>
      </c>
      <c r="G110" s="8">
        <v>6746305.9000000013</v>
      </c>
      <c r="H110" s="8">
        <v>6737593.9000000013</v>
      </c>
      <c r="I110" s="8">
        <v>432512.11000000034</v>
      </c>
      <c r="J110" s="14"/>
    </row>
    <row r="111" spans="1:10" x14ac:dyDescent="0.2">
      <c r="A111" s="6"/>
      <c r="B111" s="7" t="s">
        <v>43</v>
      </c>
      <c r="C111" s="4">
        <v>3800</v>
      </c>
      <c r="D111" s="8">
        <v>11487241</v>
      </c>
      <c r="E111" s="8">
        <v>-8004696.9699999988</v>
      </c>
      <c r="F111" s="8">
        <v>3482544.0300000012</v>
      </c>
      <c r="G111" s="8">
        <v>3096614.49</v>
      </c>
      <c r="H111" s="8">
        <v>3066796.35</v>
      </c>
      <c r="I111" s="8">
        <v>385929.54000000097</v>
      </c>
      <c r="J111" s="14"/>
    </row>
    <row r="112" spans="1:10" x14ac:dyDescent="0.2">
      <c r="A112" s="6"/>
      <c r="B112" s="7" t="s">
        <v>44</v>
      </c>
      <c r="C112" s="4">
        <v>3900</v>
      </c>
      <c r="D112" s="8">
        <v>1482613792</v>
      </c>
      <c r="E112" s="8">
        <v>45519546.95999983</v>
      </c>
      <c r="F112" s="8">
        <v>1528133338.9599998</v>
      </c>
      <c r="G112" s="8">
        <v>1528118713.6799994</v>
      </c>
      <c r="H112" s="8">
        <v>1471919841.8800006</v>
      </c>
      <c r="I112" s="8">
        <v>14625.280000448227</v>
      </c>
      <c r="J112" s="14"/>
    </row>
    <row r="113" spans="1:10" x14ac:dyDescent="0.2">
      <c r="A113" s="19" t="s">
        <v>45</v>
      </c>
      <c r="B113" s="20"/>
      <c r="C113" s="4">
        <v>40500</v>
      </c>
      <c r="D113" s="5">
        <v>12698011043</v>
      </c>
      <c r="E113" s="5">
        <v>46909596.730000004</v>
      </c>
      <c r="F113" s="5">
        <v>12744920639.73</v>
      </c>
      <c r="G113" s="5">
        <v>12729452800.439999</v>
      </c>
      <c r="H113" s="5">
        <v>12728890562.309999</v>
      </c>
      <c r="I113" s="5">
        <v>15467839.290000537</v>
      </c>
      <c r="J113" s="14"/>
    </row>
    <row r="114" spans="1:10" x14ac:dyDescent="0.2">
      <c r="A114" s="6"/>
      <c r="B114" s="7" t="s">
        <v>46</v>
      </c>
      <c r="C114" s="4">
        <v>4100</v>
      </c>
      <c r="D114" s="8">
        <v>2361200147</v>
      </c>
      <c r="E114" s="8">
        <v>115124914.32999997</v>
      </c>
      <c r="F114" s="8">
        <v>2476325061.3299999</v>
      </c>
      <c r="G114" s="8">
        <v>2476322470.9500008</v>
      </c>
      <c r="H114" s="8">
        <v>2475760232.8200006</v>
      </c>
      <c r="I114" s="8">
        <v>2590.3799991607666</v>
      </c>
      <c r="J114" s="14"/>
    </row>
    <row r="115" spans="1:10" x14ac:dyDescent="0.2">
      <c r="A115" s="6"/>
      <c r="B115" s="7" t="s">
        <v>47</v>
      </c>
      <c r="C115" s="4">
        <v>4200</v>
      </c>
      <c r="D115" s="8">
        <v>10336810896</v>
      </c>
      <c r="E115" s="8">
        <v>-163171649.27999997</v>
      </c>
      <c r="F115" s="8">
        <v>10173639246.719999</v>
      </c>
      <c r="G115" s="8">
        <v>10158186970.409998</v>
      </c>
      <c r="H115" s="8">
        <v>10158186970.409998</v>
      </c>
      <c r="I115" s="8">
        <v>15452276.310001373</v>
      </c>
      <c r="J115" s="14"/>
    </row>
    <row r="116" spans="1:10" x14ac:dyDescent="0.2">
      <c r="A116" s="6"/>
      <c r="B116" s="7" t="s">
        <v>48</v>
      </c>
      <c r="C116" s="4">
        <v>4300</v>
      </c>
      <c r="D116" s="8">
        <v>0</v>
      </c>
      <c r="E116" s="8">
        <v>85246072.680000007</v>
      </c>
      <c r="F116" s="8">
        <v>85246072.680000007</v>
      </c>
      <c r="G116" s="8">
        <v>85240654.980000004</v>
      </c>
      <c r="H116" s="8">
        <v>85240654.980000004</v>
      </c>
      <c r="I116" s="8">
        <v>5417.7000000029802</v>
      </c>
      <c r="J116" s="14"/>
    </row>
    <row r="117" spans="1:10" x14ac:dyDescent="0.2">
      <c r="A117" s="6"/>
      <c r="B117" s="7" t="s">
        <v>49</v>
      </c>
      <c r="C117" s="4">
        <v>4400</v>
      </c>
      <c r="D117" s="8">
        <v>0</v>
      </c>
      <c r="E117" s="8">
        <v>9710259</v>
      </c>
      <c r="F117" s="8">
        <v>9710259</v>
      </c>
      <c r="G117" s="8">
        <v>9702704.0999999996</v>
      </c>
      <c r="H117" s="8">
        <v>9702704.0999999996</v>
      </c>
      <c r="I117" s="8">
        <v>7554.9000000003725</v>
      </c>
      <c r="J117" s="14"/>
    </row>
    <row r="118" spans="1:10" x14ac:dyDescent="0.2">
      <c r="A118" s="6"/>
      <c r="B118" s="7" t="s">
        <v>50</v>
      </c>
      <c r="C118" s="4">
        <v>4500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14"/>
    </row>
    <row r="119" spans="1:10" x14ac:dyDescent="0.2">
      <c r="A119" s="6"/>
      <c r="B119" s="7" t="s">
        <v>51</v>
      </c>
      <c r="C119" s="4">
        <v>4600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14"/>
    </row>
    <row r="120" spans="1:10" x14ac:dyDescent="0.2">
      <c r="A120" s="6"/>
      <c r="B120" s="7" t="s">
        <v>52</v>
      </c>
      <c r="C120" s="4">
        <v>4700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14"/>
    </row>
    <row r="121" spans="1:10" x14ac:dyDescent="0.2">
      <c r="A121" s="6"/>
      <c r="B121" s="7" t="s">
        <v>53</v>
      </c>
      <c r="C121" s="4">
        <v>4800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14"/>
    </row>
    <row r="122" spans="1:10" x14ac:dyDescent="0.2">
      <c r="A122" s="6"/>
      <c r="B122" s="7" t="s">
        <v>54</v>
      </c>
      <c r="C122" s="4">
        <v>4900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14"/>
    </row>
    <row r="123" spans="1:10" x14ac:dyDescent="0.2">
      <c r="A123" s="19" t="s">
        <v>55</v>
      </c>
      <c r="B123" s="20"/>
      <c r="C123" s="4">
        <v>49500</v>
      </c>
      <c r="D123" s="5">
        <v>0</v>
      </c>
      <c r="E123" s="5">
        <v>116305605.5</v>
      </c>
      <c r="F123" s="5">
        <v>116305605.5</v>
      </c>
      <c r="G123" s="5">
        <v>113985456.14</v>
      </c>
      <c r="H123" s="5">
        <v>109850178.16000001</v>
      </c>
      <c r="I123" s="5">
        <v>2320149.3600000069</v>
      </c>
      <c r="J123" s="14"/>
    </row>
    <row r="124" spans="1:10" x14ac:dyDescent="0.2">
      <c r="A124" s="6"/>
      <c r="B124" s="7" t="s">
        <v>56</v>
      </c>
      <c r="C124" s="4">
        <v>5100</v>
      </c>
      <c r="D124" s="8">
        <v>0</v>
      </c>
      <c r="E124" s="8">
        <v>62372444.330000006</v>
      </c>
      <c r="F124" s="8">
        <v>62372444.330000006</v>
      </c>
      <c r="G124" s="8">
        <v>62006687.540000007</v>
      </c>
      <c r="H124" s="8">
        <v>61094530.400000013</v>
      </c>
      <c r="I124" s="8">
        <v>365756.78999999911</v>
      </c>
      <c r="J124" s="14"/>
    </row>
    <row r="125" spans="1:10" x14ac:dyDescent="0.2">
      <c r="A125" s="6"/>
      <c r="B125" s="7" t="s">
        <v>57</v>
      </c>
      <c r="C125" s="4">
        <v>5200</v>
      </c>
      <c r="D125" s="8">
        <v>0</v>
      </c>
      <c r="E125" s="8">
        <v>1785845.01</v>
      </c>
      <c r="F125" s="8">
        <v>1785845.01</v>
      </c>
      <c r="G125" s="8">
        <v>1780466.5599999998</v>
      </c>
      <c r="H125" s="8">
        <v>1336448.5699999998</v>
      </c>
      <c r="I125" s="8">
        <v>5378.4500000001863</v>
      </c>
      <c r="J125" s="14"/>
    </row>
    <row r="126" spans="1:10" x14ac:dyDescent="0.2">
      <c r="A126" s="6"/>
      <c r="B126" s="7" t="s">
        <v>58</v>
      </c>
      <c r="C126" s="4">
        <v>5300</v>
      </c>
      <c r="D126" s="8">
        <v>0</v>
      </c>
      <c r="E126" s="8">
        <v>9500</v>
      </c>
      <c r="F126" s="8">
        <v>9500</v>
      </c>
      <c r="G126" s="8">
        <v>9500</v>
      </c>
      <c r="H126" s="8">
        <v>9500</v>
      </c>
      <c r="I126" s="8">
        <v>0</v>
      </c>
      <c r="J126" s="14"/>
    </row>
    <row r="127" spans="1:10" x14ac:dyDescent="0.2">
      <c r="A127" s="6"/>
      <c r="B127" s="7" t="s">
        <v>59</v>
      </c>
      <c r="C127" s="4">
        <v>5400</v>
      </c>
      <c r="D127" s="8">
        <v>0</v>
      </c>
      <c r="E127" s="8">
        <v>21827723.800000001</v>
      </c>
      <c r="F127" s="8">
        <v>21827723.800000001</v>
      </c>
      <c r="G127" s="8">
        <v>20395145.499999996</v>
      </c>
      <c r="H127" s="8">
        <v>19401146.139999997</v>
      </c>
      <c r="I127" s="8">
        <v>1432578.3000000045</v>
      </c>
      <c r="J127" s="14"/>
    </row>
    <row r="128" spans="1:10" x14ac:dyDescent="0.2">
      <c r="A128" s="6"/>
      <c r="B128" s="7" t="s">
        <v>60</v>
      </c>
      <c r="C128" s="4">
        <v>5500</v>
      </c>
      <c r="D128" s="8">
        <v>0</v>
      </c>
      <c r="E128" s="8">
        <v>22978.02</v>
      </c>
      <c r="F128" s="8">
        <v>22978.02</v>
      </c>
      <c r="G128" s="8">
        <v>22978</v>
      </c>
      <c r="H128" s="8">
        <v>22978</v>
      </c>
      <c r="I128" s="8">
        <v>2.0000000000436557E-2</v>
      </c>
      <c r="J128" s="14"/>
    </row>
    <row r="129" spans="1:10" x14ac:dyDescent="0.2">
      <c r="A129" s="6"/>
      <c r="B129" s="7" t="s">
        <v>61</v>
      </c>
      <c r="C129" s="4">
        <v>5600</v>
      </c>
      <c r="D129" s="8">
        <v>0</v>
      </c>
      <c r="E129" s="8">
        <v>2231856.7000000002</v>
      </c>
      <c r="F129" s="8">
        <v>2231856.7000000002</v>
      </c>
      <c r="G129" s="8">
        <v>1725461.35</v>
      </c>
      <c r="H129" s="8">
        <v>1629461.35</v>
      </c>
      <c r="I129" s="8">
        <v>506395.35000000009</v>
      </c>
      <c r="J129" s="14"/>
    </row>
    <row r="130" spans="1:10" x14ac:dyDescent="0.2">
      <c r="A130" s="6"/>
      <c r="B130" s="7" t="s">
        <v>62</v>
      </c>
      <c r="C130" s="4">
        <v>5700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14"/>
    </row>
    <row r="131" spans="1:10" x14ac:dyDescent="0.2">
      <c r="A131" s="6"/>
      <c r="B131" s="7" t="s">
        <v>63</v>
      </c>
      <c r="C131" s="4">
        <v>5800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14"/>
    </row>
    <row r="132" spans="1:10" x14ac:dyDescent="0.2">
      <c r="A132" s="6"/>
      <c r="B132" s="7" t="s">
        <v>64</v>
      </c>
      <c r="C132" s="4">
        <v>5900</v>
      </c>
      <c r="D132" s="8">
        <v>0</v>
      </c>
      <c r="E132" s="8">
        <v>28055257.640000001</v>
      </c>
      <c r="F132" s="8">
        <v>28055257.640000001</v>
      </c>
      <c r="G132" s="8">
        <v>28045217.189999998</v>
      </c>
      <c r="H132" s="8">
        <v>26356113.699999999</v>
      </c>
      <c r="I132" s="8">
        <v>10040.45000000298</v>
      </c>
      <c r="J132" s="14"/>
    </row>
    <row r="133" spans="1:10" x14ac:dyDescent="0.2">
      <c r="A133" s="19" t="s">
        <v>65</v>
      </c>
      <c r="B133" s="20"/>
      <c r="C133" s="4">
        <v>18600</v>
      </c>
      <c r="D133" s="5">
        <v>371537912</v>
      </c>
      <c r="E133" s="5">
        <v>831958189.58000016</v>
      </c>
      <c r="F133" s="5">
        <v>1203496101.5800002</v>
      </c>
      <c r="G133" s="5">
        <v>1032896092.4199998</v>
      </c>
      <c r="H133" s="5">
        <v>979140654.54999995</v>
      </c>
      <c r="I133" s="5">
        <v>170600009.16000021</v>
      </c>
      <c r="J133" s="14"/>
    </row>
    <row r="134" spans="1:10" x14ac:dyDescent="0.2">
      <c r="A134" s="6"/>
      <c r="B134" s="7" t="s">
        <v>66</v>
      </c>
      <c r="C134" s="4">
        <v>6100</v>
      </c>
      <c r="D134" s="8">
        <v>371537912</v>
      </c>
      <c r="E134" s="8">
        <v>446753661.88</v>
      </c>
      <c r="F134" s="8">
        <v>818291573.88</v>
      </c>
      <c r="G134" s="8">
        <v>755917175.88999987</v>
      </c>
      <c r="H134" s="8">
        <v>702262967.46999991</v>
      </c>
      <c r="I134" s="8">
        <v>62374397.990000129</v>
      </c>
      <c r="J134" s="14"/>
    </row>
    <row r="135" spans="1:10" x14ac:dyDescent="0.2">
      <c r="A135" s="6"/>
      <c r="B135" s="7" t="s">
        <v>67</v>
      </c>
      <c r="C135" s="4">
        <v>6200</v>
      </c>
      <c r="D135" s="8">
        <v>0</v>
      </c>
      <c r="E135" s="8">
        <v>385204527.70000011</v>
      </c>
      <c r="F135" s="8">
        <v>385204527.70000011</v>
      </c>
      <c r="G135" s="8">
        <v>276978916.53000003</v>
      </c>
      <c r="H135" s="8">
        <v>276877687.08000004</v>
      </c>
      <c r="I135" s="8">
        <v>108225611.17000008</v>
      </c>
      <c r="J135" s="14"/>
    </row>
    <row r="136" spans="1:10" x14ac:dyDescent="0.2">
      <c r="A136" s="6"/>
      <c r="B136" s="7" t="s">
        <v>68</v>
      </c>
      <c r="C136" s="4">
        <v>6300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14"/>
    </row>
    <row r="137" spans="1:10" x14ac:dyDescent="0.2">
      <c r="A137" s="19" t="s">
        <v>69</v>
      </c>
      <c r="B137" s="20"/>
      <c r="C137" s="4">
        <v>52000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14"/>
    </row>
    <row r="138" spans="1:10" x14ac:dyDescent="0.2">
      <c r="A138" s="6"/>
      <c r="B138" s="7" t="s">
        <v>70</v>
      </c>
      <c r="C138" s="4">
        <v>7100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14"/>
    </row>
    <row r="139" spans="1:10" x14ac:dyDescent="0.2">
      <c r="A139" s="6"/>
      <c r="B139" s="7" t="s">
        <v>71</v>
      </c>
      <c r="C139" s="4">
        <v>7200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14"/>
    </row>
    <row r="140" spans="1:10" x14ac:dyDescent="0.2">
      <c r="A140" s="6"/>
      <c r="B140" s="7" t="s">
        <v>72</v>
      </c>
      <c r="C140" s="4">
        <v>7300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14"/>
    </row>
    <row r="141" spans="1:10" x14ac:dyDescent="0.2">
      <c r="A141" s="6"/>
      <c r="B141" s="7" t="s">
        <v>73</v>
      </c>
      <c r="C141" s="4">
        <v>7400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14"/>
    </row>
    <row r="142" spans="1:10" x14ac:dyDescent="0.2">
      <c r="A142" s="6"/>
      <c r="B142" s="7" t="s">
        <v>74</v>
      </c>
      <c r="C142" s="4">
        <v>7500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14"/>
    </row>
    <row r="143" spans="1:10" x14ac:dyDescent="0.2">
      <c r="A143" s="6"/>
      <c r="B143" s="7" t="s">
        <v>75</v>
      </c>
      <c r="C143" s="4">
        <v>7600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14"/>
    </row>
    <row r="144" spans="1:10" x14ac:dyDescent="0.2">
      <c r="A144" s="6"/>
      <c r="B144" s="7" t="s">
        <v>76</v>
      </c>
      <c r="C144" s="4">
        <v>7900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14"/>
    </row>
    <row r="145" spans="1:11" x14ac:dyDescent="0.2">
      <c r="A145" s="19" t="s">
        <v>77</v>
      </c>
      <c r="B145" s="20"/>
      <c r="C145" s="4">
        <v>24900</v>
      </c>
      <c r="D145" s="5">
        <v>6665982001</v>
      </c>
      <c r="E145" s="5">
        <v>20730137.390000001</v>
      </c>
      <c r="F145" s="5">
        <v>6686712138.3900003</v>
      </c>
      <c r="G145" s="5">
        <v>6686680996.21</v>
      </c>
      <c r="H145" s="5">
        <v>6686680996.21</v>
      </c>
      <c r="I145" s="5">
        <v>31142.179999925196</v>
      </c>
      <c r="J145" s="14"/>
      <c r="K145" s="1">
        <v>9</v>
      </c>
    </row>
    <row r="146" spans="1:11" x14ac:dyDescent="0.2">
      <c r="A146" s="6"/>
      <c r="B146" s="7" t="s">
        <v>78</v>
      </c>
      <c r="C146" s="4">
        <v>8100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14"/>
    </row>
    <row r="147" spans="1:11" x14ac:dyDescent="0.2">
      <c r="A147" s="6"/>
      <c r="B147" s="7" t="s">
        <v>79</v>
      </c>
      <c r="C147" s="4">
        <v>8300</v>
      </c>
      <c r="D147" s="8">
        <v>6665982001</v>
      </c>
      <c r="E147" s="8">
        <v>-15684327.67</v>
      </c>
      <c r="F147" s="8">
        <v>6650297673.3299999</v>
      </c>
      <c r="G147" s="8">
        <v>6650297672</v>
      </c>
      <c r="H147" s="8">
        <v>6650297672</v>
      </c>
      <c r="I147" s="8">
        <v>1.3299999237060547</v>
      </c>
      <c r="J147" s="14"/>
    </row>
    <row r="148" spans="1:11" x14ac:dyDescent="0.2">
      <c r="A148" s="6"/>
      <c r="B148" s="7" t="s">
        <v>80</v>
      </c>
      <c r="C148" s="4">
        <v>8500</v>
      </c>
      <c r="D148" s="8">
        <v>0</v>
      </c>
      <c r="E148" s="8">
        <v>36414465.060000002</v>
      </c>
      <c r="F148" s="8">
        <v>36414465.060000002</v>
      </c>
      <c r="G148" s="8">
        <v>36383324.210000001</v>
      </c>
      <c r="H148" s="8">
        <v>36383324.210000001</v>
      </c>
      <c r="I148" s="8">
        <v>31140.85000000149</v>
      </c>
      <c r="J148" s="14"/>
    </row>
    <row r="149" spans="1:11" x14ac:dyDescent="0.2">
      <c r="A149" s="19" t="s">
        <v>81</v>
      </c>
      <c r="B149" s="20"/>
      <c r="C149" s="4">
        <v>66000</v>
      </c>
      <c r="D149" s="5">
        <v>2203540644</v>
      </c>
      <c r="E149" s="5">
        <v>-8801258.4200000055</v>
      </c>
      <c r="F149" s="5">
        <v>2194739385.5799999</v>
      </c>
      <c r="G149" s="5">
        <v>2154893898.3900008</v>
      </c>
      <c r="H149" s="5">
        <v>2131143357.9400005</v>
      </c>
      <c r="I149" s="5">
        <v>39845487.189999104</v>
      </c>
      <c r="J149" s="14"/>
    </row>
    <row r="150" spans="1:11" x14ac:dyDescent="0.2">
      <c r="A150" s="6"/>
      <c r="B150" s="7" t="s">
        <v>82</v>
      </c>
      <c r="C150" s="4">
        <v>9100</v>
      </c>
      <c r="D150" s="8">
        <v>610580599</v>
      </c>
      <c r="E150" s="8">
        <v>27797449.319999982</v>
      </c>
      <c r="F150" s="8">
        <v>638378048.31999993</v>
      </c>
      <c r="G150" s="8">
        <v>623804457.28999996</v>
      </c>
      <c r="H150" s="8">
        <v>620764004.57999992</v>
      </c>
      <c r="I150" s="8">
        <v>14573591.029999971</v>
      </c>
      <c r="J150" s="14"/>
    </row>
    <row r="151" spans="1:11" x14ac:dyDescent="0.2">
      <c r="A151" s="6"/>
      <c r="B151" s="7" t="s">
        <v>83</v>
      </c>
      <c r="C151" s="4">
        <v>9200</v>
      </c>
      <c r="D151" s="8">
        <v>1592960045</v>
      </c>
      <c r="E151" s="8">
        <v>-36598707.739999987</v>
      </c>
      <c r="F151" s="8">
        <v>1556361337.26</v>
      </c>
      <c r="G151" s="8">
        <v>1531089441.1000009</v>
      </c>
      <c r="H151" s="8">
        <v>1510379353.3600006</v>
      </c>
      <c r="I151" s="8">
        <v>25271896.159999132</v>
      </c>
      <c r="J151" s="14"/>
    </row>
    <row r="152" spans="1:11" x14ac:dyDescent="0.2">
      <c r="A152" s="6"/>
      <c r="B152" s="7" t="s">
        <v>84</v>
      </c>
      <c r="C152" s="4">
        <v>9300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14"/>
    </row>
    <row r="153" spans="1:11" x14ac:dyDescent="0.2">
      <c r="A153" s="6"/>
      <c r="B153" s="7" t="s">
        <v>85</v>
      </c>
      <c r="C153" s="4">
        <v>9400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14"/>
    </row>
    <row r="154" spans="1:11" x14ac:dyDescent="0.2">
      <c r="A154" s="6"/>
      <c r="B154" s="7" t="s">
        <v>86</v>
      </c>
      <c r="C154" s="4">
        <v>9500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14"/>
    </row>
    <row r="155" spans="1:11" x14ac:dyDescent="0.2">
      <c r="A155" s="6"/>
      <c r="B155" s="7" t="s">
        <v>87</v>
      </c>
      <c r="C155" s="4">
        <v>9600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14"/>
    </row>
    <row r="156" spans="1:11" x14ac:dyDescent="0.2">
      <c r="A156" s="6"/>
      <c r="B156" s="7" t="s">
        <v>88</v>
      </c>
      <c r="C156" s="4">
        <v>9900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14"/>
    </row>
    <row r="157" spans="1:11" x14ac:dyDescent="0.2">
      <c r="A157" s="6"/>
      <c r="B157" s="7"/>
      <c r="C157" s="15"/>
      <c r="D157" s="8"/>
      <c r="E157" s="12"/>
      <c r="F157" s="12"/>
      <c r="G157" s="12"/>
      <c r="H157" s="12"/>
      <c r="I157" s="12"/>
      <c r="J157" s="14"/>
    </row>
    <row r="158" spans="1:11" x14ac:dyDescent="0.2">
      <c r="A158" s="19" t="s">
        <v>91</v>
      </c>
      <c r="B158" s="20"/>
      <c r="C158" s="16">
        <v>630600</v>
      </c>
      <c r="D158" s="5">
        <v>81546087927</v>
      </c>
      <c r="E158" s="5">
        <v>8881349267.549984</v>
      </c>
      <c r="F158" s="5">
        <v>90427437194.549988</v>
      </c>
      <c r="G158" s="5">
        <v>86752327921.11998</v>
      </c>
      <c r="H158" s="5">
        <v>83308123247.060013</v>
      </c>
      <c r="I158" s="5">
        <v>3675109273.4299917</v>
      </c>
      <c r="J158" s="14"/>
    </row>
    <row r="159" spans="1:11" ht="13.5" thickBot="1" x14ac:dyDescent="0.25">
      <c r="A159" s="9"/>
      <c r="B159" s="10"/>
      <c r="C159" s="11"/>
      <c r="D159" s="17"/>
      <c r="E159" s="18"/>
      <c r="F159" s="18"/>
      <c r="G159" s="18"/>
      <c r="H159" s="18"/>
      <c r="I159" s="18"/>
      <c r="J159" s="14"/>
    </row>
    <row r="163" spans="5:5" x14ac:dyDescent="0.2">
      <c r="E163" s="14"/>
    </row>
  </sheetData>
  <mergeCells count="31">
    <mergeCell ref="A3:I3"/>
    <mergeCell ref="A4:I4"/>
    <mergeCell ref="A5:I5"/>
    <mergeCell ref="A6:I6"/>
    <mergeCell ref="A7:I7"/>
    <mergeCell ref="A8:B9"/>
    <mergeCell ref="D8:H8"/>
    <mergeCell ref="I8:I9"/>
    <mergeCell ref="J1:K10"/>
    <mergeCell ref="A84:B84"/>
    <mergeCell ref="A10:B10"/>
    <mergeCell ref="A11:B11"/>
    <mergeCell ref="A19:B19"/>
    <mergeCell ref="A29:B29"/>
    <mergeCell ref="A39:B39"/>
    <mergeCell ref="A49:B49"/>
    <mergeCell ref="A59:B59"/>
    <mergeCell ref="A63:B63"/>
    <mergeCell ref="A71:B71"/>
    <mergeCell ref="A75:B75"/>
    <mergeCell ref="A83:B83"/>
    <mergeCell ref="A137:B137"/>
    <mergeCell ref="A145:B145"/>
    <mergeCell ref="A149:B149"/>
    <mergeCell ref="A158:B158"/>
    <mergeCell ref="A85:B85"/>
    <mergeCell ref="A93:B93"/>
    <mergeCell ref="A103:B103"/>
    <mergeCell ref="A113:B113"/>
    <mergeCell ref="A123:B123"/>
    <mergeCell ref="A133:B133"/>
  </mergeCells>
  <pageMargins left="0.70866141732283472" right="0.70866141732283472" top="0.74803149606299213" bottom="0.74803149606299213" header="0.31496062992125984" footer="0.31496062992125984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Por Objeto del Gasto</vt:lpstr>
      <vt:lpstr>'6a. Por Objeto del Gasto'!Títulos_a_imprimir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SAR</cp:lastModifiedBy>
  <cp:lastPrinted>2023-01-29T00:48:19Z</cp:lastPrinted>
  <dcterms:created xsi:type="dcterms:W3CDTF">2023-01-28T21:03:04Z</dcterms:created>
  <dcterms:modified xsi:type="dcterms:W3CDTF">2023-01-29T00:48:27Z</dcterms:modified>
</cp:coreProperties>
</file>